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60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46" i="1"/>
  <c r="T145"/>
  <c r="T144"/>
  <c r="T139"/>
  <c r="T140"/>
  <c r="T141"/>
  <c r="T142"/>
  <c r="T136"/>
  <c r="T133"/>
  <c r="T135"/>
  <c r="T134"/>
  <c r="T128"/>
  <c r="T122"/>
  <c r="T100"/>
  <c r="T101"/>
  <c r="T99"/>
  <c r="T98"/>
  <c r="T97"/>
  <c r="T96"/>
  <c r="T94"/>
  <c r="T93"/>
  <c r="T92"/>
  <c r="T91"/>
  <c r="T90"/>
  <c r="T89"/>
  <c r="T88"/>
  <c r="T87"/>
  <c r="T86"/>
  <c r="T85"/>
  <c r="T84"/>
  <c r="T78"/>
  <c r="T79"/>
  <c r="T80"/>
  <c r="T81"/>
  <c r="T82"/>
  <c r="T83"/>
  <c r="T72"/>
  <c r="T73"/>
  <c r="T74"/>
  <c r="T75"/>
  <c r="T76"/>
  <c r="T77"/>
  <c r="T121"/>
  <c r="T120"/>
  <c r="T119"/>
  <c r="T118"/>
  <c r="T117"/>
  <c r="T64"/>
  <c r="T65"/>
  <c r="T66"/>
  <c r="T67"/>
  <c r="T68"/>
  <c r="T69"/>
  <c r="T70"/>
  <c r="T7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116"/>
  <c r="T115"/>
  <c r="T114"/>
  <c r="T113"/>
  <c r="T112"/>
  <c r="T111"/>
  <c r="T110"/>
  <c r="T109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20"/>
  <c r="T108"/>
  <c r="T107"/>
  <c r="T104"/>
  <c r="T103"/>
  <c r="T105"/>
  <c r="T106"/>
</calcChain>
</file>

<file path=xl/sharedStrings.xml><?xml version="1.0" encoding="utf-8"?>
<sst xmlns="http://schemas.openxmlformats.org/spreadsheetml/2006/main" count="473" uniqueCount="175">
  <si>
    <t>Приложение № 10</t>
  </si>
  <si>
    <t>к приказу ФАС России</t>
  </si>
  <si>
    <t>от 18 января 2019 года № 38/19</t>
  </si>
  <si>
    <t>Форма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</si>
  <si>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</si>
  <si>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</si>
  <si>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</si>
  <si>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</si>
  <si>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</si>
  <si>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</si>
  <si>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</si>
  <si>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</si>
  <si>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</si>
  <si>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</si>
  <si>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</si>
  <si>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</si>
  <si>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</si>
  <si>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</si>
  <si>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</si>
  <si>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</si>
  <si>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</si>
  <si>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</si>
  <si>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</si>
  <si>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</si>
  <si>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</si>
  <si>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</si>
  <si>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</si>
  <si>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</si>
  <si>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</si>
  <si>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</si>
  <si>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</si>
  <si>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</si>
  <si>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</si>
  <si>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</si>
  <si>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</si>
  <si>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</si>
  <si>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</si>
  <si>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</si>
  <si>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Услуги производственного назначения</t>
  </si>
  <si>
    <t>шт</t>
  </si>
  <si>
    <t>б</t>
  </si>
  <si>
    <t>да</t>
  </si>
  <si>
    <r>
      <t>по трубопроводам ___</t>
    </r>
    <r>
      <rPr>
        <u/>
        <sz val="12"/>
        <rFont val="Times New Roman"/>
        <family val="1"/>
        <charset val="204"/>
      </rPr>
      <t>ООО «МЕГА ПЛЮС»___</t>
    </r>
  </si>
  <si>
    <t>усл</t>
  </si>
  <si>
    <t>АЛГОРИТМ ООО</t>
  </si>
  <si>
    <t>Вода "Acqua Pro" 19,0 л.</t>
  </si>
  <si>
    <t>ИП Олейникова Виктория Игоревна</t>
  </si>
  <si>
    <t>ИП Курашов Алексей Владимирович</t>
  </si>
  <si>
    <t>Средство для мытья посуды</t>
  </si>
  <si>
    <t>Мыло жидкое</t>
  </si>
  <si>
    <t>ИП Дорофеев Сергей Петрович</t>
  </si>
  <si>
    <t>Профессиональные услуги (Оказание услуг (выполнение работ) по разработке программ для ЭВМ и баз данных (программных средств и информационных продуктов вычислительной техники), их адаптации и модификации) (Услуги сопровождения ТЕХНО, IT)</t>
  </si>
  <si>
    <t>ИНТЕРНЕТ РЕШЕНИЯ ООО</t>
  </si>
  <si>
    <t>Информирование о статусе и местонахождении груза</t>
  </si>
  <si>
    <t>Страхование груза и срока</t>
  </si>
  <si>
    <t>Деловые Линии ООО</t>
  </si>
  <si>
    <t>ИП Горохов Валерий Викторович</t>
  </si>
  <si>
    <t>Фоторецептор НРLJ</t>
  </si>
  <si>
    <t>Средство для мытья туалета</t>
  </si>
  <si>
    <t>Мешки для мусора</t>
  </si>
  <si>
    <t>Перчатки резиновые</t>
  </si>
  <si>
    <t>за декабрь 2025г.</t>
  </si>
  <si>
    <t>Картридж HP W1335X (335X)</t>
  </si>
  <si>
    <t>ГТС Технадзор с выездом на место на транспорте филиала</t>
  </si>
  <si>
    <t>Согласование топосъемок границ землепользования ЦФО</t>
  </si>
  <si>
    <t>РОСТЕЛЕКОМ ПАО</t>
  </si>
  <si>
    <t>842501/69/114159</t>
  </si>
  <si>
    <t>Обучение по профессии "Слесарь по эксплуатации и ремонту газового оборудования"</t>
  </si>
  <si>
    <t>АВС-ЦЕНТР АНО ДПО</t>
  </si>
  <si>
    <t>ГАЗ ФАРМЭК ООО</t>
  </si>
  <si>
    <t>Работы по ремонту (согласно дефектной ведомости)</t>
  </si>
  <si>
    <t>Услуги по поверке</t>
  </si>
  <si>
    <t>ИП Живов Анатолий Вячеславович</t>
  </si>
  <si>
    <t>Щеточный узел стартера пластм. нового образца</t>
  </si>
  <si>
    <t>Сальник</t>
  </si>
  <si>
    <t>Масло моторное</t>
  </si>
  <si>
    <t>Антифриз (5 л)</t>
  </si>
  <si>
    <t>Жидкость незамерзающая.</t>
  </si>
  <si>
    <t>Отбойник рессоры</t>
  </si>
  <si>
    <t>Реле</t>
  </si>
  <si>
    <t>Прокладка автомобильная</t>
  </si>
  <si>
    <t>Герметик автомобильный</t>
  </si>
  <si>
    <t>Провода свечные УАЗ</t>
  </si>
  <si>
    <t>Ключ свечной</t>
  </si>
  <si>
    <t>Смазка медная</t>
  </si>
  <si>
    <t>Съемник</t>
  </si>
  <si>
    <t>Ключ трещеточный</t>
  </si>
  <si>
    <t>Бумага А-4</t>
  </si>
  <si>
    <t>Трос</t>
  </si>
  <si>
    <t>Зажим троса</t>
  </si>
  <si>
    <t>Коуш для канатов и тросов</t>
  </si>
  <si>
    <t>00РТ-000714</t>
  </si>
  <si>
    <t>Проверка эффективности работы электрохимзащиты стального участка подземного газопровода ГРС "Новозавидовидово" - пост ГАИ и исправность заземления газорегуляторных пунктов</t>
  </si>
  <si>
    <t>ГАЗПРОМ ГАЗОРАСПРЕДЕЛЕНИЕ ТВЕРЬ АО</t>
  </si>
  <si>
    <t>ЮКАН ООО</t>
  </si>
  <si>
    <t>Новогодние подарки</t>
  </si>
  <si>
    <t>Тонер HP LJ</t>
  </si>
  <si>
    <t>Ракель HP P</t>
  </si>
  <si>
    <t>Право использования программы для ЭВМ "Контур.Диадок" по тарифному плану "1500 документов"</t>
  </si>
  <si>
    <t>ПФ СКБ КОНТУР АО</t>
  </si>
  <si>
    <t>Услуга по хранению груза 0,1 м3 на складе Пермь Промышленная, 19 суток</t>
  </si>
  <si>
    <t>5056198/0401</t>
  </si>
  <si>
    <t>Услуга по организации доставки (экспедированию) груза из г. Тверь в г. Пермь</t>
  </si>
  <si>
    <t>1074518/0073</t>
  </si>
  <si>
    <t>5028234/0073</t>
  </si>
  <si>
    <t>Жидкий ключ</t>
  </si>
  <si>
    <t>Отвертка</t>
  </si>
  <si>
    <t>Щетка по металлу</t>
  </si>
  <si>
    <t>Герметик</t>
  </si>
  <si>
    <t>Фум лента</t>
  </si>
  <si>
    <t>Кисть</t>
  </si>
  <si>
    <t>Ручка шариковая синяя</t>
  </si>
  <si>
    <t>Дюбель</t>
  </si>
  <si>
    <t>Вилка электрическая</t>
  </si>
  <si>
    <t>Блок для автоматических выключателей</t>
  </si>
  <si>
    <t>Бур</t>
  </si>
  <si>
    <t>Саморез</t>
  </si>
  <si>
    <t>Швабра</t>
  </si>
  <si>
    <t>Средство для мытья пола</t>
  </si>
  <si>
    <t>Средство "Освежитель воздуха"</t>
  </si>
  <si>
    <t>Кран шаровой Ду-32 с ключом 1,3-2,1</t>
  </si>
  <si>
    <t>Услуга по организации доставки (экспедированию) груза из г. Пермь в г. Тверь</t>
  </si>
  <si>
    <t>0018795/0401</t>
  </si>
  <si>
    <t>5056199/0401</t>
  </si>
  <si>
    <t>Лампа 21W</t>
  </si>
  <si>
    <t>Катушка</t>
  </si>
  <si>
    <t>Лампа 10W</t>
  </si>
  <si>
    <t>Крестовина кардана</t>
  </si>
  <si>
    <t>Ключ № 30</t>
  </si>
  <si>
    <t>Предохранитель</t>
  </si>
  <si>
    <t>Смазка</t>
  </si>
  <si>
    <t>Ручка УАЗ</t>
  </si>
  <si>
    <t>Календарь плакат</t>
  </si>
  <si>
    <t>Календарь квартальный</t>
  </si>
  <si>
    <t>Календарь настольный перекидной</t>
  </si>
  <si>
    <t>Степлер</t>
  </si>
  <si>
    <t>Тетрадь А4</t>
  </si>
  <si>
    <t>Календарь настольный домик</t>
  </si>
  <si>
    <t>ВАЙЛДБЕРРИЗ ООО</t>
  </si>
  <si>
    <t>7250/17975</t>
  </si>
  <si>
    <t>Услуги за поддержание в постоянной готовности сил и средств к реагированию на ЧС  за декабрь 2025 г</t>
  </si>
  <si>
    <t>ГАЗОСПАС ООО</t>
  </si>
  <si>
    <t>757</t>
  </si>
  <si>
    <t>Газ на технологические нужды и потери за декабрь 2025 г. (промышленные потери)</t>
  </si>
  <si>
    <t>Газ на технологические нужды и потери за декабрь 2025 г. (снабженческо-сбытовые потери)</t>
  </si>
  <si>
    <t>ГАЗПРОМ МЕЖРЕГИОНГАЗ ТВЕРЬ ООО</t>
  </si>
  <si>
    <t>65996</t>
  </si>
  <si>
    <t>Газ на собственные нужды за декабрь 2025 г. Гараж</t>
  </si>
  <si>
    <t>Газ на собственные нужды за декабрь 2025 г. Административное здание</t>
  </si>
  <si>
    <t>Транспортировка газа за декабрь 2025 г. Гараж</t>
  </si>
  <si>
    <t>Специальная надбавка за декабрь 2025 г. Гараж</t>
  </si>
  <si>
    <t>Транспортировка газа  за декабрь 2025 г. Административное здание</t>
  </si>
  <si>
    <t>Специальная надбавка  за декабрь 2025 г. Административное здание</t>
  </si>
  <si>
    <t>Газ на снабженческо-сбытовые услуги за декабрь 2025 г. Гараж</t>
  </si>
  <si>
    <t>Газ на снабженческо-сбытовые услуги за декабрь 2025 г. Административное здание</t>
  </si>
  <si>
    <t>65997</t>
  </si>
  <si>
    <t>Ежемесячное обслуживание топливной карты за декабрь 2025 г.</t>
  </si>
  <si>
    <t>РН-КАРТ ООО</t>
  </si>
  <si>
    <t>12-25475/803</t>
  </si>
  <si>
    <t>Абоненская плата за доступ в сеть ИНТЕРНЕТ за декабрь 2025 г.</t>
  </si>
  <si>
    <t>9066</t>
  </si>
  <si>
    <t>ГИГАЛИНК ООО</t>
  </si>
  <si>
    <t>Водоотведение за декабрь 2025 г по договору водоотведения №19-НЗ/2015 от 19.11.15</t>
  </si>
  <si>
    <t>Плата за негативное воздействие на работу централизованной системы водоотведения за декабрь 2025г.</t>
  </si>
  <si>
    <t>10332</t>
  </si>
  <si>
    <t>ЗАВИДОВО ГОЛЬФ ООО</t>
  </si>
  <si>
    <t>Сотовая связь</t>
  </si>
  <si>
    <t>ВЫМПЕЛКОМ ПАО</t>
  </si>
  <si>
    <t>101171926039</t>
  </si>
  <si>
    <t>Телефон</t>
  </si>
  <si>
    <t>СВЯЗЬСЕРВИС ООО</t>
  </si>
  <si>
    <t>5544</t>
  </si>
  <si>
    <t>Внутризоновые соединения за декабрь 2025 г.</t>
  </si>
  <si>
    <t>Междугородные соединения за декабрь 2025 г.</t>
  </si>
  <si>
    <t>05Т№171372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</si>
</sst>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0.000"/>
    <numFmt numFmtId="165" formatCode="0.0"/>
    <numFmt numFmtId="166" formatCode="#,##0.000"/>
  </numFmts>
  <fonts count="7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1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6" xfId="1" applyNumberFormat="1" applyFont="1" applyBorder="1" applyAlignment="1">
      <alignment vertical="center" wrapText="1"/>
    </xf>
    <xf numFmtId="164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166" fontId="1" fillId="0" borderId="1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3" xfId="2" applyFont="1" applyBorder="1" applyAlignment="1">
      <alignment horizontal="center" vertical="center" wrapText="1"/>
    </xf>
    <xf numFmtId="44" fontId="2" fillId="0" borderId="5" xfId="2" applyFont="1" applyBorder="1" applyAlignment="1">
      <alignment horizontal="center" vertical="center" wrapText="1"/>
    </xf>
    <xf numFmtId="44" fontId="2" fillId="0" borderId="4" xfId="2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50"/>
  <sheetViews>
    <sheetView tabSelected="1" zoomScaleNormal="100" workbookViewId="0">
      <selection activeCell="A103" sqref="A103:A104"/>
    </sheetView>
  </sheetViews>
  <sheetFormatPr defaultRowHeight="5.65" customHeight="1"/>
  <cols>
    <col min="1" max="1" width="3.5703125" style="3" customWidth="1"/>
    <col min="2" max="2" width="9.28515625" style="3" customWidth="1"/>
    <col min="3" max="3" width="8.28515625" style="3" customWidth="1"/>
    <col min="4" max="4" width="9.85546875" style="3" customWidth="1"/>
    <col min="5" max="6" width="8.28515625" style="3" customWidth="1"/>
    <col min="7" max="7" width="10.140625" style="3" customWidth="1"/>
    <col min="8" max="8" width="9" style="3" customWidth="1"/>
    <col min="9" max="9" width="10.28515625" style="3" customWidth="1"/>
    <col min="10" max="10" width="8.28515625" style="3" customWidth="1"/>
    <col min="11" max="11" width="11.7109375" style="3" customWidth="1"/>
    <col min="12" max="12" width="8.28515625" style="3" customWidth="1"/>
    <col min="13" max="14" width="11.28515625" style="3" customWidth="1"/>
    <col min="15" max="15" width="7" style="3" customWidth="1"/>
    <col min="16" max="16" width="27.85546875" style="3" customWidth="1"/>
    <col min="17" max="17" width="10.85546875" style="22" bestFit="1" customWidth="1"/>
    <col min="18" max="18" width="9.140625" style="22"/>
    <col min="19" max="19" width="9.5703125" style="22" bestFit="1" customWidth="1"/>
    <col min="20" max="20" width="10.85546875" style="22" bestFit="1" customWidth="1"/>
    <col min="21" max="21" width="27.28515625" style="3" customWidth="1"/>
    <col min="22" max="22" width="14.5703125" style="3" customWidth="1"/>
    <col min="23" max="16384" width="9.140625" style="3"/>
  </cols>
  <sheetData>
    <row r="1" spans="1:22" ht="15.75">
      <c r="A1" s="2"/>
      <c r="S1" s="57" t="s">
        <v>0</v>
      </c>
      <c r="T1" s="57"/>
      <c r="U1" s="57"/>
      <c r="V1" s="57"/>
    </row>
    <row r="2" spans="1:22" ht="15.75">
      <c r="A2" s="2"/>
      <c r="S2" s="57" t="s">
        <v>1</v>
      </c>
      <c r="T2" s="57"/>
      <c r="U2" s="57"/>
      <c r="V2" s="57"/>
    </row>
    <row r="3" spans="1:22" ht="15.75">
      <c r="A3" s="2"/>
      <c r="S3" s="57" t="s">
        <v>2</v>
      </c>
      <c r="T3" s="57"/>
      <c r="U3" s="57"/>
      <c r="V3" s="57"/>
    </row>
    <row r="4" spans="1:22" ht="15.75">
      <c r="A4" s="2"/>
      <c r="P4" s="57" t="s">
        <v>3</v>
      </c>
      <c r="Q4" s="57"/>
      <c r="R4" s="57"/>
      <c r="S4" s="57"/>
      <c r="T4" s="57"/>
      <c r="U4" s="57"/>
      <c r="V4" s="57"/>
    </row>
    <row r="5" spans="1:22" ht="15.75" customHeight="1">
      <c r="A5" s="58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2" ht="15.75" customHeight="1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customHeight="1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ht="15.75" customHeight="1">
      <c r="A8" s="58" t="s">
        <v>42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ht="15.75" customHeight="1">
      <c r="A9" s="58" t="s">
        <v>61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ht="15.7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:22" ht="15">
      <c r="A11" s="59" t="s">
        <v>7</v>
      </c>
      <c r="B11" s="59" t="s">
        <v>8</v>
      </c>
      <c r="C11" s="59" t="s">
        <v>9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 t="s">
        <v>10</v>
      </c>
      <c r="Q11" s="59" t="s">
        <v>11</v>
      </c>
      <c r="R11" s="59" t="s">
        <v>12</v>
      </c>
      <c r="S11" s="59" t="s">
        <v>13</v>
      </c>
      <c r="T11" s="59" t="s">
        <v>14</v>
      </c>
      <c r="U11" s="59" t="s">
        <v>15</v>
      </c>
      <c r="V11" s="59" t="s">
        <v>16</v>
      </c>
    </row>
    <row r="12" spans="1:22" ht="15">
      <c r="A12" s="59"/>
      <c r="B12" s="59"/>
      <c r="C12" s="59" t="s">
        <v>17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 t="s">
        <v>18</v>
      </c>
      <c r="O12" s="59"/>
      <c r="P12" s="59"/>
      <c r="Q12" s="59"/>
      <c r="R12" s="59"/>
      <c r="S12" s="59"/>
      <c r="T12" s="59"/>
      <c r="U12" s="59"/>
      <c r="V12" s="59"/>
    </row>
    <row r="13" spans="1:22" ht="15">
      <c r="A13" s="59"/>
      <c r="B13" s="59"/>
      <c r="C13" s="59" t="s">
        <v>19</v>
      </c>
      <c r="D13" s="59"/>
      <c r="E13" s="59"/>
      <c r="F13" s="59"/>
      <c r="G13" s="59"/>
      <c r="H13" s="59"/>
      <c r="I13" s="59"/>
      <c r="J13" s="59"/>
      <c r="K13" s="59"/>
      <c r="L13" s="59"/>
      <c r="M13" s="59" t="s">
        <v>20</v>
      </c>
      <c r="N13" s="59"/>
      <c r="O13" s="59"/>
      <c r="P13" s="59"/>
      <c r="Q13" s="59"/>
      <c r="R13" s="59"/>
      <c r="S13" s="59"/>
      <c r="T13" s="59"/>
      <c r="U13" s="59"/>
      <c r="V13" s="59"/>
    </row>
    <row r="14" spans="1:22" ht="15">
      <c r="A14" s="59"/>
      <c r="B14" s="59"/>
      <c r="C14" s="59" t="s">
        <v>21</v>
      </c>
      <c r="D14" s="59"/>
      <c r="E14" s="59"/>
      <c r="F14" s="59" t="s">
        <v>22</v>
      </c>
      <c r="G14" s="59"/>
      <c r="H14" s="59"/>
      <c r="I14" s="59" t="s">
        <v>23</v>
      </c>
      <c r="J14" s="59"/>
      <c r="K14" s="59" t="s">
        <v>24</v>
      </c>
      <c r="L14" s="59"/>
      <c r="M14" s="59"/>
      <c r="N14" s="59" t="s">
        <v>25</v>
      </c>
      <c r="O14" s="59" t="s">
        <v>26</v>
      </c>
      <c r="P14" s="59"/>
      <c r="Q14" s="59"/>
      <c r="R14" s="59"/>
      <c r="S14" s="59"/>
      <c r="T14" s="59"/>
      <c r="U14" s="59"/>
      <c r="V14" s="59"/>
    </row>
    <row r="15" spans="1:22" ht="54" customHeight="1">
      <c r="A15" s="59"/>
      <c r="B15" s="59"/>
      <c r="C15" s="4" t="s">
        <v>27</v>
      </c>
      <c r="D15" s="4" t="s">
        <v>28</v>
      </c>
      <c r="E15" s="4" t="s">
        <v>29</v>
      </c>
      <c r="F15" s="4" t="s">
        <v>30</v>
      </c>
      <c r="G15" s="4" t="s">
        <v>31</v>
      </c>
      <c r="H15" s="4" t="s">
        <v>32</v>
      </c>
      <c r="I15" s="4" t="s">
        <v>33</v>
      </c>
      <c r="J15" s="4" t="s">
        <v>34</v>
      </c>
      <c r="K15" s="4" t="s">
        <v>35</v>
      </c>
      <c r="L15" s="4" t="s">
        <v>36</v>
      </c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spans="1:22" ht="1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4">
        <v>16</v>
      </c>
      <c r="Q16" s="13">
        <v>17</v>
      </c>
      <c r="R16" s="13">
        <v>18</v>
      </c>
      <c r="S16" s="13">
        <v>19</v>
      </c>
      <c r="T16" s="13">
        <v>20</v>
      </c>
      <c r="U16" s="4">
        <v>21</v>
      </c>
      <c r="V16" s="4">
        <v>22</v>
      </c>
    </row>
    <row r="17" spans="1:22" ht="15">
      <c r="A17" s="61" t="s">
        <v>37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s="21" customFormat="1" ht="27" customHeight="1">
      <c r="A18" s="12">
        <v>1</v>
      </c>
      <c r="B18" s="14">
        <v>45992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2" t="s">
        <v>41</v>
      </c>
      <c r="O18" s="12"/>
      <c r="P18" s="20" t="s">
        <v>62</v>
      </c>
      <c r="Q18" s="10">
        <v>1.244</v>
      </c>
      <c r="R18" s="5" t="s">
        <v>39</v>
      </c>
      <c r="S18" s="9">
        <v>1</v>
      </c>
      <c r="T18" s="10">
        <v>1.24</v>
      </c>
      <c r="U18" s="12" t="s">
        <v>52</v>
      </c>
      <c r="V18" s="12">
        <v>2059</v>
      </c>
    </row>
    <row r="19" spans="1:22" s="21" customFormat="1" ht="26.25" customHeight="1">
      <c r="A19" s="12">
        <v>2</v>
      </c>
      <c r="B19" s="14">
        <v>45997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2" t="s">
        <v>41</v>
      </c>
      <c r="O19" s="12"/>
      <c r="P19" s="20" t="s">
        <v>45</v>
      </c>
      <c r="Q19" s="10">
        <v>2.5999999999999999E-2</v>
      </c>
      <c r="R19" s="5" t="s">
        <v>40</v>
      </c>
      <c r="S19" s="15">
        <v>5</v>
      </c>
      <c r="T19" s="10">
        <v>1.3</v>
      </c>
      <c r="U19" s="12" t="s">
        <v>46</v>
      </c>
      <c r="V19" s="12">
        <v>6023</v>
      </c>
    </row>
    <row r="20" spans="1:22" s="21" customFormat="1" ht="15" customHeight="1">
      <c r="A20" s="52">
        <v>3</v>
      </c>
      <c r="B20" s="55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2" t="s">
        <v>41</v>
      </c>
      <c r="O20" s="12"/>
      <c r="P20" s="20" t="s">
        <v>73</v>
      </c>
      <c r="Q20" s="10">
        <v>0.38</v>
      </c>
      <c r="R20" s="5" t="s">
        <v>39</v>
      </c>
      <c r="S20" s="9">
        <v>1</v>
      </c>
      <c r="T20" s="10">
        <f>Q20*S20</f>
        <v>0.38</v>
      </c>
      <c r="U20" s="51" t="s">
        <v>72</v>
      </c>
      <c r="V20" s="51">
        <v>199</v>
      </c>
    </row>
    <row r="21" spans="1:22" s="21" customFormat="1" ht="15">
      <c r="A21" s="52"/>
      <c r="B21" s="5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2" t="s">
        <v>41</v>
      </c>
      <c r="O21" s="12"/>
      <c r="P21" s="20" t="s">
        <v>74</v>
      </c>
      <c r="Q21" s="23">
        <v>0.56999999999999995</v>
      </c>
      <c r="R21" s="5" t="s">
        <v>39</v>
      </c>
      <c r="S21" s="9">
        <v>1</v>
      </c>
      <c r="T21" s="10">
        <f t="shared" ref="T21:T81" si="0">Q21*S21</f>
        <v>0.56999999999999995</v>
      </c>
      <c r="U21" s="52"/>
      <c r="V21" s="52"/>
    </row>
    <row r="22" spans="1:22" s="21" customFormat="1" ht="15">
      <c r="A22" s="52"/>
      <c r="B22" s="55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2" t="s">
        <v>41</v>
      </c>
      <c r="O22" s="12"/>
      <c r="P22" s="20" t="s">
        <v>74</v>
      </c>
      <c r="Q22" s="10">
        <v>0.16</v>
      </c>
      <c r="R22" s="5" t="s">
        <v>39</v>
      </c>
      <c r="S22" s="9">
        <v>1</v>
      </c>
      <c r="T22" s="10">
        <f t="shared" si="0"/>
        <v>0.16</v>
      </c>
      <c r="U22" s="52"/>
      <c r="V22" s="52"/>
    </row>
    <row r="23" spans="1:22" s="21" customFormat="1" ht="15">
      <c r="A23" s="52"/>
      <c r="B23" s="55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2" t="s">
        <v>41</v>
      </c>
      <c r="O23" s="12"/>
      <c r="P23" s="20" t="s">
        <v>75</v>
      </c>
      <c r="Q23" s="10">
        <v>1.42</v>
      </c>
      <c r="R23" s="5" t="s">
        <v>39</v>
      </c>
      <c r="S23" s="9">
        <v>3</v>
      </c>
      <c r="T23" s="10">
        <f t="shared" si="0"/>
        <v>4.26</v>
      </c>
      <c r="U23" s="52"/>
      <c r="V23" s="52"/>
    </row>
    <row r="24" spans="1:22" s="21" customFormat="1" ht="15">
      <c r="A24" s="52"/>
      <c r="B24" s="55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2" t="s">
        <v>41</v>
      </c>
      <c r="O24" s="12"/>
      <c r="P24" s="20" t="s">
        <v>76</v>
      </c>
      <c r="Q24" s="23">
        <v>0.87</v>
      </c>
      <c r="R24" s="5" t="s">
        <v>39</v>
      </c>
      <c r="S24" s="9">
        <v>2</v>
      </c>
      <c r="T24" s="10">
        <f t="shared" si="0"/>
        <v>1.74</v>
      </c>
      <c r="U24" s="52"/>
      <c r="V24" s="52"/>
    </row>
    <row r="25" spans="1:22" s="21" customFormat="1" ht="15">
      <c r="A25" s="52"/>
      <c r="B25" s="5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2" t="s">
        <v>41</v>
      </c>
      <c r="O25" s="12"/>
      <c r="P25" s="20" t="s">
        <v>77</v>
      </c>
      <c r="Q25" s="10">
        <v>0.27</v>
      </c>
      <c r="R25" s="5" t="s">
        <v>39</v>
      </c>
      <c r="S25" s="9">
        <v>8</v>
      </c>
      <c r="T25" s="10">
        <f t="shared" si="0"/>
        <v>2.16</v>
      </c>
      <c r="U25" s="52"/>
      <c r="V25" s="52"/>
    </row>
    <row r="26" spans="1:22" s="21" customFormat="1" ht="17.25" customHeight="1">
      <c r="A26" s="52"/>
      <c r="B26" s="55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2" t="s">
        <v>41</v>
      </c>
      <c r="O26" s="12"/>
      <c r="P26" s="20" t="s">
        <v>78</v>
      </c>
      <c r="Q26" s="10">
        <v>0.2</v>
      </c>
      <c r="R26" s="5" t="s">
        <v>39</v>
      </c>
      <c r="S26" s="9">
        <v>2</v>
      </c>
      <c r="T26" s="10">
        <f t="shared" si="0"/>
        <v>0.4</v>
      </c>
      <c r="U26" s="52"/>
      <c r="V26" s="52"/>
    </row>
    <row r="27" spans="1:22" s="21" customFormat="1" ht="15">
      <c r="A27" s="52"/>
      <c r="B27" s="55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2" t="s">
        <v>41</v>
      </c>
      <c r="O27" s="12"/>
      <c r="P27" s="20" t="s">
        <v>79</v>
      </c>
      <c r="Q27" s="10">
        <v>0.22</v>
      </c>
      <c r="R27" s="5" t="s">
        <v>39</v>
      </c>
      <c r="S27" s="9">
        <v>2</v>
      </c>
      <c r="T27" s="10">
        <f t="shared" si="0"/>
        <v>0.44</v>
      </c>
      <c r="U27" s="52"/>
      <c r="V27" s="52"/>
    </row>
    <row r="28" spans="1:22" s="21" customFormat="1" ht="15">
      <c r="A28" s="52"/>
      <c r="B28" s="55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2" t="s">
        <v>41</v>
      </c>
      <c r="O28" s="12"/>
      <c r="P28" s="20" t="s">
        <v>80</v>
      </c>
      <c r="Q28" s="10">
        <v>0.93</v>
      </c>
      <c r="R28" s="5" t="s">
        <v>39</v>
      </c>
      <c r="S28" s="9">
        <v>1</v>
      </c>
      <c r="T28" s="10">
        <f t="shared" si="0"/>
        <v>0.93</v>
      </c>
      <c r="U28" s="52"/>
      <c r="V28" s="52"/>
    </row>
    <row r="29" spans="1:22" s="21" customFormat="1" ht="15">
      <c r="A29" s="52"/>
      <c r="B29" s="55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2" t="s">
        <v>41</v>
      </c>
      <c r="O29" s="12"/>
      <c r="P29" s="20" t="s">
        <v>81</v>
      </c>
      <c r="Q29" s="10">
        <v>0.25</v>
      </c>
      <c r="R29" s="5" t="s">
        <v>39</v>
      </c>
      <c r="S29" s="9">
        <v>1</v>
      </c>
      <c r="T29" s="10">
        <f t="shared" si="0"/>
        <v>0.25</v>
      </c>
      <c r="U29" s="52"/>
      <c r="V29" s="52"/>
    </row>
    <row r="30" spans="1:22" s="21" customFormat="1" ht="15">
      <c r="A30" s="52"/>
      <c r="B30" s="55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2" t="s">
        <v>41</v>
      </c>
      <c r="O30" s="12"/>
      <c r="P30" s="20" t="s">
        <v>82</v>
      </c>
      <c r="Q30" s="10">
        <v>2.1</v>
      </c>
      <c r="R30" s="5" t="s">
        <v>39</v>
      </c>
      <c r="S30" s="9">
        <v>1</v>
      </c>
      <c r="T30" s="10">
        <f t="shared" si="0"/>
        <v>2.1</v>
      </c>
      <c r="U30" s="52"/>
      <c r="V30" s="52"/>
    </row>
    <row r="31" spans="1:22" s="21" customFormat="1" ht="15">
      <c r="A31" s="52"/>
      <c r="B31" s="55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2" t="s">
        <v>41</v>
      </c>
      <c r="O31" s="12"/>
      <c r="P31" s="20" t="s">
        <v>83</v>
      </c>
      <c r="Q31" s="10">
        <v>0.42</v>
      </c>
      <c r="R31" s="5" t="s">
        <v>39</v>
      </c>
      <c r="S31" s="9">
        <v>1</v>
      </c>
      <c r="T31" s="10">
        <f t="shared" si="0"/>
        <v>0.42</v>
      </c>
      <c r="U31" s="52"/>
      <c r="V31" s="52"/>
    </row>
    <row r="32" spans="1:22" s="21" customFormat="1" ht="15">
      <c r="A32" s="52"/>
      <c r="B32" s="55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2" t="s">
        <v>41</v>
      </c>
      <c r="O32" s="12"/>
      <c r="P32" s="20" t="s">
        <v>84</v>
      </c>
      <c r="Q32" s="10">
        <v>0.69</v>
      </c>
      <c r="R32" s="5" t="s">
        <v>39</v>
      </c>
      <c r="S32" s="9">
        <v>1</v>
      </c>
      <c r="T32" s="10">
        <f t="shared" si="0"/>
        <v>0.69</v>
      </c>
      <c r="U32" s="52"/>
      <c r="V32" s="52"/>
    </row>
    <row r="33" spans="1:22" s="21" customFormat="1" ht="15">
      <c r="A33" s="52"/>
      <c r="B33" s="55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2" t="s">
        <v>41</v>
      </c>
      <c r="O33" s="12"/>
      <c r="P33" s="20" t="s">
        <v>85</v>
      </c>
      <c r="Q33" s="10">
        <v>1.2</v>
      </c>
      <c r="R33" s="5" t="s">
        <v>39</v>
      </c>
      <c r="S33" s="9">
        <v>1</v>
      </c>
      <c r="T33" s="10">
        <f t="shared" si="0"/>
        <v>1.2</v>
      </c>
      <c r="U33" s="52"/>
      <c r="V33" s="52"/>
    </row>
    <row r="34" spans="1:22" s="21" customFormat="1" ht="15">
      <c r="A34" s="53"/>
      <c r="B34" s="5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2" t="s">
        <v>41</v>
      </c>
      <c r="O34" s="12"/>
      <c r="P34" s="20" t="s">
        <v>86</v>
      </c>
      <c r="Q34" s="10">
        <v>0.9</v>
      </c>
      <c r="R34" s="5" t="s">
        <v>39</v>
      </c>
      <c r="S34" s="9">
        <v>1</v>
      </c>
      <c r="T34" s="10">
        <f t="shared" si="0"/>
        <v>0.9</v>
      </c>
      <c r="U34" s="53"/>
      <c r="V34" s="53"/>
    </row>
    <row r="35" spans="1:22" s="21" customFormat="1" ht="15">
      <c r="A35" s="12">
        <v>4</v>
      </c>
      <c r="B35" s="14">
        <v>45999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2" t="s">
        <v>41</v>
      </c>
      <c r="O35" s="12"/>
      <c r="P35" s="20" t="s">
        <v>87</v>
      </c>
      <c r="Q35" s="23">
        <v>0.31900000000000001</v>
      </c>
      <c r="R35" s="5" t="s">
        <v>39</v>
      </c>
      <c r="S35" s="9">
        <v>15</v>
      </c>
      <c r="T35" s="10">
        <f t="shared" si="0"/>
        <v>4.7850000000000001</v>
      </c>
      <c r="U35" s="12" t="s">
        <v>44</v>
      </c>
      <c r="V35" s="12">
        <v>700</v>
      </c>
    </row>
    <row r="36" spans="1:22" s="21" customFormat="1" ht="15">
      <c r="A36" s="51">
        <v>5</v>
      </c>
      <c r="B36" s="54">
        <v>46000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2" t="s">
        <v>41</v>
      </c>
      <c r="O36" s="12"/>
      <c r="P36" s="20" t="s">
        <v>88</v>
      </c>
      <c r="Q36" s="10">
        <v>3.7999999999999999E-2</v>
      </c>
      <c r="R36" s="5" t="s">
        <v>39</v>
      </c>
      <c r="S36" s="9">
        <v>40</v>
      </c>
      <c r="T36" s="10">
        <f t="shared" si="0"/>
        <v>1.52</v>
      </c>
      <c r="U36" s="51" t="s">
        <v>56</v>
      </c>
      <c r="V36" s="51" t="s">
        <v>91</v>
      </c>
    </row>
    <row r="37" spans="1:22" s="21" customFormat="1" ht="15">
      <c r="A37" s="52"/>
      <c r="B37" s="5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2" t="s">
        <v>41</v>
      </c>
      <c r="O37" s="12"/>
      <c r="P37" s="20" t="s">
        <v>89</v>
      </c>
      <c r="Q37" s="10">
        <v>6.5000000000000002E-2</v>
      </c>
      <c r="R37" s="5" t="s">
        <v>39</v>
      </c>
      <c r="S37" s="9">
        <v>4</v>
      </c>
      <c r="T37" s="10">
        <f t="shared" si="0"/>
        <v>0.26</v>
      </c>
      <c r="U37" s="52"/>
      <c r="V37" s="52"/>
    </row>
    <row r="38" spans="1:22" s="21" customFormat="1" ht="15">
      <c r="A38" s="53"/>
      <c r="B38" s="56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2" t="s">
        <v>41</v>
      </c>
      <c r="O38" s="12"/>
      <c r="P38" s="20" t="s">
        <v>90</v>
      </c>
      <c r="Q38" s="7">
        <v>6.4999999999999997E-3</v>
      </c>
      <c r="R38" s="5" t="s">
        <v>39</v>
      </c>
      <c r="S38" s="9">
        <v>4</v>
      </c>
      <c r="T38" s="10">
        <f t="shared" si="0"/>
        <v>2.5999999999999999E-2</v>
      </c>
      <c r="U38" s="53"/>
      <c r="V38" s="53"/>
    </row>
    <row r="39" spans="1:22" s="21" customFormat="1" ht="24">
      <c r="A39" s="12">
        <v>6</v>
      </c>
      <c r="B39" s="14">
        <v>46001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2" t="s">
        <v>41</v>
      </c>
      <c r="O39" s="12"/>
      <c r="P39" s="20" t="s">
        <v>45</v>
      </c>
      <c r="Q39" s="7">
        <v>2.5999999999999999E-2</v>
      </c>
      <c r="R39" s="5" t="s">
        <v>40</v>
      </c>
      <c r="S39" s="9">
        <v>3</v>
      </c>
      <c r="T39" s="10">
        <f t="shared" si="0"/>
        <v>7.8E-2</v>
      </c>
      <c r="U39" s="12" t="s">
        <v>46</v>
      </c>
      <c r="V39" s="12">
        <v>6128</v>
      </c>
    </row>
    <row r="40" spans="1:22" s="21" customFormat="1" ht="15">
      <c r="A40" s="12">
        <v>7</v>
      </c>
      <c r="B40" s="14">
        <v>46002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2" t="s">
        <v>41</v>
      </c>
      <c r="O40" s="12"/>
      <c r="P40" s="20" t="s">
        <v>95</v>
      </c>
      <c r="Q40" s="7">
        <v>0.95</v>
      </c>
      <c r="R40" s="5" t="s">
        <v>39</v>
      </c>
      <c r="S40" s="9">
        <v>23</v>
      </c>
      <c r="T40" s="10">
        <f t="shared" si="0"/>
        <v>21.849999999999998</v>
      </c>
      <c r="U40" s="12" t="s">
        <v>94</v>
      </c>
      <c r="V40" s="12">
        <v>1671</v>
      </c>
    </row>
    <row r="41" spans="1:22" s="21" customFormat="1" ht="24">
      <c r="A41" s="12">
        <v>8</v>
      </c>
      <c r="B41" s="14">
        <v>46008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2" t="s">
        <v>41</v>
      </c>
      <c r="O41" s="12"/>
      <c r="P41" s="20" t="s">
        <v>45</v>
      </c>
      <c r="Q41" s="10">
        <v>0.26</v>
      </c>
      <c r="R41" s="5" t="s">
        <v>39</v>
      </c>
      <c r="S41" s="9">
        <v>4</v>
      </c>
      <c r="T41" s="10">
        <f t="shared" si="0"/>
        <v>1.04</v>
      </c>
      <c r="U41" s="12" t="s">
        <v>46</v>
      </c>
      <c r="V41" s="12">
        <v>6241</v>
      </c>
    </row>
    <row r="42" spans="1:22" s="21" customFormat="1" ht="15">
      <c r="A42" s="51">
        <v>9</v>
      </c>
      <c r="B42" s="54">
        <v>46013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2" t="s">
        <v>41</v>
      </c>
      <c r="O42" s="12"/>
      <c r="P42" s="29" t="s">
        <v>105</v>
      </c>
      <c r="Q42" s="30">
        <v>0.25</v>
      </c>
      <c r="R42" s="5" t="s">
        <v>39</v>
      </c>
      <c r="S42" s="31">
        <v>1</v>
      </c>
      <c r="T42" s="10">
        <f t="shared" si="0"/>
        <v>0.25</v>
      </c>
      <c r="U42" s="51" t="s">
        <v>50</v>
      </c>
      <c r="V42" s="51">
        <v>1795</v>
      </c>
    </row>
    <row r="43" spans="1:22" s="21" customFormat="1" ht="15">
      <c r="A43" s="52"/>
      <c r="B43" s="55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2" t="s">
        <v>41</v>
      </c>
      <c r="O43" s="12"/>
      <c r="P43" s="29" t="s">
        <v>106</v>
      </c>
      <c r="Q43" s="30">
        <v>0.16</v>
      </c>
      <c r="R43" s="5" t="s">
        <v>39</v>
      </c>
      <c r="S43" s="31">
        <v>1</v>
      </c>
      <c r="T43" s="10">
        <f t="shared" si="0"/>
        <v>0.16</v>
      </c>
      <c r="U43" s="52"/>
      <c r="V43" s="52"/>
    </row>
    <row r="44" spans="1:22" s="21" customFormat="1" ht="15">
      <c r="A44" s="52"/>
      <c r="B44" s="55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2" t="s">
        <v>41</v>
      </c>
      <c r="O44" s="12"/>
      <c r="P44" s="29" t="s">
        <v>107</v>
      </c>
      <c r="Q44" s="30">
        <v>0.27</v>
      </c>
      <c r="R44" s="5" t="s">
        <v>39</v>
      </c>
      <c r="S44" s="31">
        <v>1</v>
      </c>
      <c r="T44" s="10">
        <f>Q44*S44</f>
        <v>0.27</v>
      </c>
      <c r="U44" s="52"/>
      <c r="V44" s="52"/>
    </row>
    <row r="45" spans="1:22" s="21" customFormat="1" ht="15">
      <c r="A45" s="52"/>
      <c r="B45" s="55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2" t="s">
        <v>41</v>
      </c>
      <c r="O45" s="12"/>
      <c r="P45" s="29" t="s">
        <v>107</v>
      </c>
      <c r="Q45" s="30">
        <v>0.12</v>
      </c>
      <c r="R45" s="5" t="s">
        <v>39</v>
      </c>
      <c r="S45" s="31">
        <v>1</v>
      </c>
      <c r="T45" s="10">
        <f t="shared" si="0"/>
        <v>0.12</v>
      </c>
      <c r="U45" s="52"/>
      <c r="V45" s="52"/>
    </row>
    <row r="46" spans="1:22" s="21" customFormat="1" ht="15">
      <c r="A46" s="52"/>
      <c r="B46" s="55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2" t="s">
        <v>41</v>
      </c>
      <c r="O46" s="12"/>
      <c r="P46" s="29" t="s">
        <v>107</v>
      </c>
      <c r="Q46" s="30">
        <v>3.5000000000000003E-2</v>
      </c>
      <c r="R46" s="5" t="s">
        <v>39</v>
      </c>
      <c r="S46" s="31">
        <v>4</v>
      </c>
      <c r="T46" s="10">
        <f t="shared" si="0"/>
        <v>0.14000000000000001</v>
      </c>
      <c r="U46" s="52"/>
      <c r="V46" s="52"/>
    </row>
    <row r="47" spans="1:22" s="21" customFormat="1" ht="15">
      <c r="A47" s="52"/>
      <c r="B47" s="55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2" t="s">
        <v>41</v>
      </c>
      <c r="O47" s="12"/>
      <c r="P47" s="29" t="s">
        <v>108</v>
      </c>
      <c r="Q47" s="30">
        <v>0.32</v>
      </c>
      <c r="R47" s="5" t="s">
        <v>39</v>
      </c>
      <c r="S47" s="31">
        <v>4</v>
      </c>
      <c r="T47" s="10">
        <f t="shared" si="0"/>
        <v>1.28</v>
      </c>
      <c r="U47" s="52"/>
      <c r="V47" s="52"/>
    </row>
    <row r="48" spans="1:22" s="21" customFormat="1" ht="15">
      <c r="A48" s="52"/>
      <c r="B48" s="55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2" t="s">
        <v>41</v>
      </c>
      <c r="O48" s="12"/>
      <c r="P48" s="29" t="s">
        <v>105</v>
      </c>
      <c r="Q48" s="30">
        <v>0.39</v>
      </c>
      <c r="R48" s="5" t="s">
        <v>39</v>
      </c>
      <c r="S48" s="31">
        <v>5</v>
      </c>
      <c r="T48" s="10">
        <f t="shared" si="0"/>
        <v>1.9500000000000002</v>
      </c>
      <c r="U48" s="52"/>
      <c r="V48" s="52"/>
    </row>
    <row r="49" spans="1:23" s="21" customFormat="1" ht="15">
      <c r="A49" s="52"/>
      <c r="B49" s="55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2" t="s">
        <v>41</v>
      </c>
      <c r="O49" s="12"/>
      <c r="P49" s="29" t="s">
        <v>109</v>
      </c>
      <c r="Q49" s="30">
        <v>0.13</v>
      </c>
      <c r="R49" s="5" t="s">
        <v>39</v>
      </c>
      <c r="S49" s="31">
        <v>6</v>
      </c>
      <c r="T49" s="10">
        <f t="shared" si="0"/>
        <v>0.78</v>
      </c>
      <c r="U49" s="52"/>
      <c r="V49" s="52"/>
    </row>
    <row r="50" spans="1:23" s="21" customFormat="1" ht="15">
      <c r="A50" s="52"/>
      <c r="B50" s="55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2" t="s">
        <v>41</v>
      </c>
      <c r="O50" s="12"/>
      <c r="P50" s="29" t="s">
        <v>110</v>
      </c>
      <c r="Q50" s="30">
        <v>0.18</v>
      </c>
      <c r="R50" s="5" t="s">
        <v>39</v>
      </c>
      <c r="S50" s="31">
        <v>1</v>
      </c>
      <c r="T50" s="10">
        <f t="shared" si="0"/>
        <v>0.18</v>
      </c>
      <c r="U50" s="52"/>
      <c r="V50" s="52"/>
    </row>
    <row r="51" spans="1:23" s="21" customFormat="1" ht="15">
      <c r="A51" s="52"/>
      <c r="B51" s="55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2" t="s">
        <v>41</v>
      </c>
      <c r="O51" s="12"/>
      <c r="P51" s="29" t="s">
        <v>110</v>
      </c>
      <c r="Q51" s="30">
        <v>0.12</v>
      </c>
      <c r="R51" s="5" t="s">
        <v>39</v>
      </c>
      <c r="S51" s="31">
        <v>2</v>
      </c>
      <c r="T51" s="10">
        <f t="shared" si="0"/>
        <v>0.24</v>
      </c>
      <c r="U51" s="52"/>
      <c r="V51" s="52"/>
    </row>
    <row r="52" spans="1:23" s="21" customFormat="1" ht="15">
      <c r="A52" s="52"/>
      <c r="B52" s="55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2" t="s">
        <v>41</v>
      </c>
      <c r="O52" s="12"/>
      <c r="P52" s="29" t="s">
        <v>110</v>
      </c>
      <c r="Q52" s="30">
        <v>0.21</v>
      </c>
      <c r="R52" s="5" t="s">
        <v>39</v>
      </c>
      <c r="S52" s="31">
        <v>1</v>
      </c>
      <c r="T52" s="10">
        <f t="shared" si="0"/>
        <v>0.21</v>
      </c>
      <c r="U52" s="52"/>
      <c r="V52" s="52"/>
    </row>
    <row r="53" spans="1:23" s="21" customFormat="1" ht="15">
      <c r="A53" s="52"/>
      <c r="B53" s="55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2" t="s">
        <v>41</v>
      </c>
      <c r="O53" s="12"/>
      <c r="P53" s="29" t="s">
        <v>111</v>
      </c>
      <c r="Q53" s="30">
        <v>7.4999999999999997E-2</v>
      </c>
      <c r="R53" s="5" t="s">
        <v>39</v>
      </c>
      <c r="S53" s="31">
        <v>5</v>
      </c>
      <c r="T53" s="10">
        <f t="shared" si="0"/>
        <v>0.375</v>
      </c>
      <c r="U53" s="52"/>
      <c r="V53" s="52"/>
    </row>
    <row r="54" spans="1:23" s="21" customFormat="1" ht="15">
      <c r="A54" s="52"/>
      <c r="B54" s="55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2" t="s">
        <v>41</v>
      </c>
      <c r="O54" s="12"/>
      <c r="P54" s="29" t="s">
        <v>112</v>
      </c>
      <c r="Q54" s="30">
        <v>2.7000000000000001E-3</v>
      </c>
      <c r="R54" s="5" t="s">
        <v>39</v>
      </c>
      <c r="S54" s="31">
        <v>150</v>
      </c>
      <c r="T54" s="10">
        <f t="shared" si="0"/>
        <v>0.40500000000000003</v>
      </c>
      <c r="U54" s="52"/>
      <c r="V54" s="52"/>
    </row>
    <row r="55" spans="1:23" s="21" customFormat="1" ht="15">
      <c r="A55" s="52"/>
      <c r="B55" s="55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2" t="s">
        <v>41</v>
      </c>
      <c r="O55" s="12"/>
      <c r="P55" s="29" t="s">
        <v>113</v>
      </c>
      <c r="Q55" s="30">
        <v>0.14000000000000001</v>
      </c>
      <c r="R55" s="5" t="s">
        <v>39</v>
      </c>
      <c r="S55" s="31">
        <v>1</v>
      </c>
      <c r="T55" s="10">
        <f t="shared" si="0"/>
        <v>0.14000000000000001</v>
      </c>
      <c r="U55" s="52"/>
      <c r="V55" s="52"/>
    </row>
    <row r="56" spans="1:23" s="21" customFormat="1" ht="22.5">
      <c r="A56" s="52"/>
      <c r="B56" s="55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2" t="s">
        <v>41</v>
      </c>
      <c r="O56" s="12"/>
      <c r="P56" s="29" t="s">
        <v>114</v>
      </c>
      <c r="Q56" s="30">
        <v>0.16</v>
      </c>
      <c r="R56" s="5" t="s">
        <v>39</v>
      </c>
      <c r="S56" s="31">
        <v>1</v>
      </c>
      <c r="T56" s="10">
        <f t="shared" si="0"/>
        <v>0.16</v>
      </c>
      <c r="U56" s="52"/>
      <c r="V56" s="52"/>
    </row>
    <row r="57" spans="1:23" s="21" customFormat="1" ht="15">
      <c r="A57" s="52"/>
      <c r="B57" s="55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2" t="s">
        <v>41</v>
      </c>
      <c r="O57" s="12"/>
      <c r="P57" s="29" t="s">
        <v>105</v>
      </c>
      <c r="Q57" s="30">
        <v>0.35</v>
      </c>
      <c r="R57" s="5" t="s">
        <v>39</v>
      </c>
      <c r="S57" s="31">
        <v>1</v>
      </c>
      <c r="T57" s="10">
        <f t="shared" si="0"/>
        <v>0.35</v>
      </c>
      <c r="U57" s="52"/>
      <c r="V57" s="52"/>
    </row>
    <row r="58" spans="1:23" s="21" customFormat="1" ht="15">
      <c r="A58" s="52"/>
      <c r="B58" s="55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2" t="s">
        <v>41</v>
      </c>
      <c r="O58" s="12"/>
      <c r="P58" s="29" t="s">
        <v>105</v>
      </c>
      <c r="Q58" s="30">
        <v>0.32</v>
      </c>
      <c r="R58" s="5" t="s">
        <v>39</v>
      </c>
      <c r="S58" s="31">
        <v>1</v>
      </c>
      <c r="T58" s="10">
        <f t="shared" si="0"/>
        <v>0.32</v>
      </c>
      <c r="U58" s="52"/>
      <c r="V58" s="52"/>
      <c r="W58" s="32"/>
    </row>
    <row r="59" spans="1:23" s="21" customFormat="1" ht="15">
      <c r="A59" s="52"/>
      <c r="B59" s="55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17" t="s">
        <v>41</v>
      </c>
      <c r="O59" s="17"/>
      <c r="P59" s="29" t="s">
        <v>115</v>
      </c>
      <c r="Q59" s="30">
        <v>0.16</v>
      </c>
      <c r="R59" s="5" t="s">
        <v>39</v>
      </c>
      <c r="S59" s="31">
        <v>1</v>
      </c>
      <c r="T59" s="10">
        <f t="shared" si="0"/>
        <v>0.16</v>
      </c>
      <c r="U59" s="52"/>
      <c r="V59" s="52"/>
    </row>
    <row r="60" spans="1:23" s="21" customFormat="1" ht="15">
      <c r="A60" s="52"/>
      <c r="B60" s="55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2" t="s">
        <v>41</v>
      </c>
      <c r="O60" s="12"/>
      <c r="P60" s="29" t="s">
        <v>116</v>
      </c>
      <c r="Q60" s="30">
        <v>1.6000000000000001E-3</v>
      </c>
      <c r="R60" s="5" t="s">
        <v>39</v>
      </c>
      <c r="S60" s="31">
        <v>300</v>
      </c>
      <c r="T60" s="10">
        <f t="shared" si="0"/>
        <v>0.48000000000000004</v>
      </c>
      <c r="U60" s="52"/>
      <c r="V60" s="52"/>
    </row>
    <row r="61" spans="1:23" s="21" customFormat="1" ht="15">
      <c r="A61" s="52"/>
      <c r="B61" s="55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2" t="s">
        <v>41</v>
      </c>
      <c r="O61" s="12"/>
      <c r="P61" s="29" t="s">
        <v>60</v>
      </c>
      <c r="Q61" s="30">
        <v>0.12</v>
      </c>
      <c r="R61" s="5" t="s">
        <v>39</v>
      </c>
      <c r="S61" s="31">
        <v>2</v>
      </c>
      <c r="T61" s="10">
        <f t="shared" si="0"/>
        <v>0.24</v>
      </c>
      <c r="U61" s="52"/>
      <c r="V61" s="52"/>
    </row>
    <row r="62" spans="1:23" s="21" customFormat="1" ht="15">
      <c r="A62" s="52"/>
      <c r="B62" s="55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2" t="s">
        <v>41</v>
      </c>
      <c r="O62" s="12"/>
      <c r="P62" s="29" t="s">
        <v>117</v>
      </c>
      <c r="Q62" s="30">
        <v>0.92</v>
      </c>
      <c r="R62" s="5" t="s">
        <v>39</v>
      </c>
      <c r="S62" s="31">
        <v>1</v>
      </c>
      <c r="T62" s="10">
        <f t="shared" si="0"/>
        <v>0.92</v>
      </c>
      <c r="U62" s="52"/>
      <c r="V62" s="52"/>
    </row>
    <row r="63" spans="1:23" s="21" customFormat="1" ht="15">
      <c r="A63" s="52"/>
      <c r="B63" s="55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2" t="s">
        <v>41</v>
      </c>
      <c r="O63" s="12"/>
      <c r="P63" s="29" t="s">
        <v>58</v>
      </c>
      <c r="Q63" s="30">
        <v>0.127</v>
      </c>
      <c r="R63" s="5" t="s">
        <v>39</v>
      </c>
      <c r="S63" s="31">
        <v>6</v>
      </c>
      <c r="T63" s="10">
        <f t="shared" si="0"/>
        <v>0.76200000000000001</v>
      </c>
      <c r="U63" s="52"/>
      <c r="V63" s="52"/>
    </row>
    <row r="64" spans="1:23" s="21" customFormat="1" ht="15">
      <c r="A64" s="52"/>
      <c r="B64" s="55"/>
      <c r="C64" s="34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2" t="s">
        <v>41</v>
      </c>
      <c r="O64" s="12"/>
      <c r="P64" s="29" t="s">
        <v>59</v>
      </c>
      <c r="Q64" s="30">
        <v>0.09</v>
      </c>
      <c r="R64" s="5" t="s">
        <v>39</v>
      </c>
      <c r="S64" s="31">
        <v>2</v>
      </c>
      <c r="T64" s="10">
        <f t="shared" si="0"/>
        <v>0.18</v>
      </c>
      <c r="U64" s="52"/>
      <c r="V64" s="52"/>
    </row>
    <row r="65" spans="1:22" s="21" customFormat="1" ht="15">
      <c r="A65" s="52"/>
      <c r="B65" s="55"/>
      <c r="C65" s="34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2" t="s">
        <v>41</v>
      </c>
      <c r="O65" s="12"/>
      <c r="P65" s="29" t="s">
        <v>59</v>
      </c>
      <c r="Q65" s="30">
        <v>0.12</v>
      </c>
      <c r="R65" s="5" t="s">
        <v>39</v>
      </c>
      <c r="S65" s="31">
        <v>1</v>
      </c>
      <c r="T65" s="10">
        <f t="shared" si="0"/>
        <v>0.12</v>
      </c>
      <c r="U65" s="52"/>
      <c r="V65" s="52"/>
    </row>
    <row r="66" spans="1:22" s="21" customFormat="1" ht="15">
      <c r="A66" s="52"/>
      <c r="B66" s="55"/>
      <c r="C66" s="34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2" t="s">
        <v>41</v>
      </c>
      <c r="O66" s="12"/>
      <c r="P66" s="29" t="s">
        <v>118</v>
      </c>
      <c r="Q66" s="30">
        <v>0.157</v>
      </c>
      <c r="R66" s="5" t="s">
        <v>39</v>
      </c>
      <c r="S66" s="31">
        <v>4</v>
      </c>
      <c r="T66" s="10">
        <f t="shared" si="0"/>
        <v>0.628</v>
      </c>
      <c r="U66" s="52"/>
      <c r="V66" s="52"/>
    </row>
    <row r="67" spans="1:22" s="21" customFormat="1" ht="15">
      <c r="A67" s="52"/>
      <c r="B67" s="55"/>
      <c r="C67" s="34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2" t="s">
        <v>41</v>
      </c>
      <c r="O67" s="12"/>
      <c r="P67" s="29" t="s">
        <v>119</v>
      </c>
      <c r="Q67" s="30">
        <v>0.09</v>
      </c>
      <c r="R67" s="5" t="s">
        <v>39</v>
      </c>
      <c r="S67" s="31">
        <v>3</v>
      </c>
      <c r="T67" s="10">
        <f t="shared" si="0"/>
        <v>0.27</v>
      </c>
      <c r="U67" s="52"/>
      <c r="V67" s="52"/>
    </row>
    <row r="68" spans="1:22" s="21" customFormat="1" ht="15">
      <c r="A68" s="52"/>
      <c r="B68" s="55"/>
      <c r="C68" s="34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2" t="s">
        <v>41</v>
      </c>
      <c r="O68" s="12"/>
      <c r="P68" s="29" t="s">
        <v>48</v>
      </c>
      <c r="Q68" s="30">
        <v>0.06</v>
      </c>
      <c r="R68" s="5" t="s">
        <v>39</v>
      </c>
      <c r="S68" s="31">
        <v>3</v>
      </c>
      <c r="T68" s="10">
        <f t="shared" si="0"/>
        <v>0.18</v>
      </c>
      <c r="U68" s="52"/>
      <c r="V68" s="52"/>
    </row>
    <row r="69" spans="1:22" s="21" customFormat="1" ht="15">
      <c r="A69" s="52"/>
      <c r="B69" s="55"/>
      <c r="C69" s="34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2" t="s">
        <v>41</v>
      </c>
      <c r="O69" s="12"/>
      <c r="P69" s="29" t="s">
        <v>49</v>
      </c>
      <c r="Q69" s="30">
        <v>0.11</v>
      </c>
      <c r="R69" s="5" t="s">
        <v>39</v>
      </c>
      <c r="S69" s="31">
        <v>1</v>
      </c>
      <c r="T69" s="10">
        <f t="shared" si="0"/>
        <v>0.11</v>
      </c>
      <c r="U69" s="52"/>
      <c r="V69" s="52"/>
    </row>
    <row r="70" spans="1:22" s="21" customFormat="1" ht="15">
      <c r="A70" s="52"/>
      <c r="B70" s="55"/>
      <c r="C70" s="34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2" t="s">
        <v>41</v>
      </c>
      <c r="O70" s="12"/>
      <c r="P70" s="29" t="s">
        <v>49</v>
      </c>
      <c r="Q70" s="30">
        <v>0.125</v>
      </c>
      <c r="R70" s="5" t="s">
        <v>39</v>
      </c>
      <c r="S70" s="31">
        <v>1</v>
      </c>
      <c r="T70" s="10">
        <f t="shared" si="0"/>
        <v>0.125</v>
      </c>
      <c r="U70" s="52"/>
      <c r="V70" s="52"/>
    </row>
    <row r="71" spans="1:22" s="21" customFormat="1" ht="22.5">
      <c r="A71" s="53"/>
      <c r="B71" s="56"/>
      <c r="C71" s="12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2" t="s">
        <v>41</v>
      </c>
      <c r="O71" s="12"/>
      <c r="P71" s="29" t="s">
        <v>120</v>
      </c>
      <c r="Q71" s="30">
        <v>0.35</v>
      </c>
      <c r="R71" s="12" t="s">
        <v>39</v>
      </c>
      <c r="S71" s="31">
        <v>1</v>
      </c>
      <c r="T71" s="10">
        <f t="shared" si="0"/>
        <v>0.35</v>
      </c>
      <c r="U71" s="53"/>
      <c r="V71" s="53"/>
    </row>
    <row r="72" spans="1:22" s="21" customFormat="1" ht="24">
      <c r="A72" s="12">
        <v>10</v>
      </c>
      <c r="B72" s="14">
        <v>46015</v>
      </c>
      <c r="C72" s="12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2" t="s">
        <v>41</v>
      </c>
      <c r="O72" s="12"/>
      <c r="P72" s="29" t="s">
        <v>45</v>
      </c>
      <c r="Q72" s="7">
        <v>0.26</v>
      </c>
      <c r="R72" s="12" t="s">
        <v>40</v>
      </c>
      <c r="S72" s="9">
        <v>4</v>
      </c>
      <c r="T72" s="10">
        <f t="shared" si="0"/>
        <v>1.04</v>
      </c>
      <c r="U72" s="12" t="s">
        <v>46</v>
      </c>
      <c r="V72" s="12">
        <v>6368</v>
      </c>
    </row>
    <row r="73" spans="1:22" s="21" customFormat="1" ht="15">
      <c r="A73" s="51">
        <v>11</v>
      </c>
      <c r="B73" s="54">
        <v>46015</v>
      </c>
      <c r="C73" s="12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2" t="s">
        <v>41</v>
      </c>
      <c r="O73" s="12"/>
      <c r="P73" s="29" t="s">
        <v>124</v>
      </c>
      <c r="Q73" s="30">
        <v>5.5E-2</v>
      </c>
      <c r="R73" s="12" t="s">
        <v>39</v>
      </c>
      <c r="S73" s="31">
        <v>4</v>
      </c>
      <c r="T73" s="10">
        <f t="shared" si="0"/>
        <v>0.22</v>
      </c>
      <c r="U73" s="51" t="s">
        <v>72</v>
      </c>
      <c r="V73" s="51">
        <v>217</v>
      </c>
    </row>
    <row r="74" spans="1:22" s="21" customFormat="1" ht="15">
      <c r="A74" s="52"/>
      <c r="B74" s="55"/>
      <c r="C74" s="12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2" t="s">
        <v>41</v>
      </c>
      <c r="O74" s="12"/>
      <c r="P74" s="29" t="s">
        <v>125</v>
      </c>
      <c r="Q74" s="30">
        <v>1.82</v>
      </c>
      <c r="R74" s="12" t="s">
        <v>39</v>
      </c>
      <c r="S74" s="31">
        <v>1</v>
      </c>
      <c r="T74" s="10">
        <f t="shared" si="0"/>
        <v>1.82</v>
      </c>
      <c r="U74" s="52"/>
      <c r="V74" s="52"/>
    </row>
    <row r="75" spans="1:22" s="21" customFormat="1" ht="15">
      <c r="A75" s="52"/>
      <c r="B75" s="55"/>
      <c r="C75" s="12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2" t="s">
        <v>41</v>
      </c>
      <c r="O75" s="12"/>
      <c r="P75" s="29" t="s">
        <v>126</v>
      </c>
      <c r="Q75" s="30">
        <v>5.5E-2</v>
      </c>
      <c r="R75" s="12" t="s">
        <v>39</v>
      </c>
      <c r="S75" s="31">
        <v>4</v>
      </c>
      <c r="T75" s="10">
        <f t="shared" si="0"/>
        <v>0.22</v>
      </c>
      <c r="U75" s="52"/>
      <c r="V75" s="52"/>
    </row>
    <row r="76" spans="1:22" s="21" customFormat="1" ht="15">
      <c r="A76" s="52"/>
      <c r="B76" s="55"/>
      <c r="C76" s="12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2" t="s">
        <v>41</v>
      </c>
      <c r="O76" s="12"/>
      <c r="P76" s="29" t="s">
        <v>127</v>
      </c>
      <c r="Q76" s="30">
        <v>0.98</v>
      </c>
      <c r="R76" s="12" t="s">
        <v>39</v>
      </c>
      <c r="S76" s="31">
        <v>2</v>
      </c>
      <c r="T76" s="10">
        <f t="shared" si="0"/>
        <v>1.96</v>
      </c>
      <c r="U76" s="52"/>
      <c r="V76" s="52"/>
    </row>
    <row r="77" spans="1:22" s="21" customFormat="1" ht="15">
      <c r="A77" s="52"/>
      <c r="B77" s="55"/>
      <c r="C77" s="12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2" t="s">
        <v>41</v>
      </c>
      <c r="O77" s="12"/>
      <c r="P77" s="29" t="s">
        <v>128</v>
      </c>
      <c r="Q77" s="30">
        <v>0.75</v>
      </c>
      <c r="R77" s="12" t="s">
        <v>39</v>
      </c>
      <c r="S77" s="31">
        <v>1</v>
      </c>
      <c r="T77" s="10">
        <f t="shared" si="0"/>
        <v>0.75</v>
      </c>
      <c r="U77" s="52"/>
      <c r="V77" s="52"/>
    </row>
    <row r="78" spans="1:22" s="21" customFormat="1" ht="15">
      <c r="A78" s="52"/>
      <c r="B78" s="55"/>
      <c r="C78" s="12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2" t="s">
        <v>41</v>
      </c>
      <c r="O78" s="12"/>
      <c r="P78" s="29" t="s">
        <v>77</v>
      </c>
      <c r="Q78" s="30">
        <v>0.3</v>
      </c>
      <c r="R78" s="12" t="s">
        <v>39</v>
      </c>
      <c r="S78" s="31">
        <v>4</v>
      </c>
      <c r="T78" s="10">
        <f t="shared" si="0"/>
        <v>1.2</v>
      </c>
      <c r="U78" s="52"/>
      <c r="V78" s="52"/>
    </row>
    <row r="79" spans="1:22" s="21" customFormat="1" ht="15">
      <c r="A79" s="52"/>
      <c r="B79" s="55"/>
      <c r="C79" s="12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2" t="s">
        <v>41</v>
      </c>
      <c r="O79" s="12"/>
      <c r="P79" s="29" t="s">
        <v>76</v>
      </c>
      <c r="Q79" s="30">
        <v>0.84</v>
      </c>
      <c r="R79" s="12" t="s">
        <v>39</v>
      </c>
      <c r="S79" s="31">
        <v>2</v>
      </c>
      <c r="T79" s="10">
        <f t="shared" si="0"/>
        <v>1.68</v>
      </c>
      <c r="U79" s="52"/>
      <c r="V79" s="52"/>
    </row>
    <row r="80" spans="1:22" s="21" customFormat="1" ht="15">
      <c r="A80" s="52"/>
      <c r="B80" s="55"/>
      <c r="C80" s="12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2" t="s">
        <v>41</v>
      </c>
      <c r="O80" s="12"/>
      <c r="P80" s="29" t="s">
        <v>75</v>
      </c>
      <c r="Q80" s="30">
        <v>1.43</v>
      </c>
      <c r="R80" s="12" t="s">
        <v>39</v>
      </c>
      <c r="S80" s="31">
        <v>1</v>
      </c>
      <c r="T80" s="10">
        <f t="shared" si="0"/>
        <v>1.43</v>
      </c>
      <c r="U80" s="52"/>
      <c r="V80" s="52"/>
    </row>
    <row r="81" spans="1:22" s="21" customFormat="1" ht="15">
      <c r="A81" s="52"/>
      <c r="B81" s="55"/>
      <c r="C81" s="12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2" t="s">
        <v>41</v>
      </c>
      <c r="O81" s="12"/>
      <c r="P81" s="29" t="s">
        <v>129</v>
      </c>
      <c r="Q81" s="30">
        <v>0.14000000000000001</v>
      </c>
      <c r="R81" s="12" t="s">
        <v>39</v>
      </c>
      <c r="S81" s="31">
        <v>2</v>
      </c>
      <c r="T81" s="10">
        <f t="shared" si="0"/>
        <v>0.28000000000000003</v>
      </c>
      <c r="U81" s="52"/>
      <c r="V81" s="52"/>
    </row>
    <row r="82" spans="1:22" s="21" customFormat="1" ht="15">
      <c r="A82" s="52"/>
      <c r="B82" s="55"/>
      <c r="C82" s="12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2" t="s">
        <v>41</v>
      </c>
      <c r="O82" s="12"/>
      <c r="P82" s="29" t="s">
        <v>130</v>
      </c>
      <c r="Q82" s="30">
        <v>0.38</v>
      </c>
      <c r="R82" s="12" t="s">
        <v>39</v>
      </c>
      <c r="S82" s="31">
        <v>2</v>
      </c>
      <c r="T82" s="10">
        <f t="shared" ref="T82:T101" si="1">Q82*S82</f>
        <v>0.76</v>
      </c>
      <c r="U82" s="52"/>
      <c r="V82" s="52"/>
    </row>
    <row r="83" spans="1:22" s="21" customFormat="1" ht="15">
      <c r="A83" s="53"/>
      <c r="B83" s="56"/>
      <c r="C83" s="12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2" t="s">
        <v>41</v>
      </c>
      <c r="O83" s="12"/>
      <c r="P83" s="29" t="s">
        <v>131</v>
      </c>
      <c r="Q83" s="30">
        <v>0.52</v>
      </c>
      <c r="R83" s="12" t="s">
        <v>39</v>
      </c>
      <c r="S83" s="9">
        <v>1</v>
      </c>
      <c r="T83" s="10">
        <f t="shared" si="1"/>
        <v>0.52</v>
      </c>
      <c r="U83" s="53"/>
      <c r="V83" s="53"/>
    </row>
    <row r="84" spans="1:22" s="21" customFormat="1" ht="15">
      <c r="A84" s="51">
        <v>12</v>
      </c>
      <c r="B84" s="54">
        <v>46015</v>
      </c>
      <c r="C84" s="12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2" t="s">
        <v>41</v>
      </c>
      <c r="O84" s="12"/>
      <c r="P84" s="29" t="s">
        <v>132</v>
      </c>
      <c r="Q84" s="30">
        <v>0.26300000000000001</v>
      </c>
      <c r="R84" s="12" t="s">
        <v>39</v>
      </c>
      <c r="S84" s="9">
        <v>1</v>
      </c>
      <c r="T84" s="10">
        <f t="shared" si="1"/>
        <v>0.26300000000000001</v>
      </c>
      <c r="U84" s="51" t="s">
        <v>138</v>
      </c>
      <c r="V84" s="51">
        <v>641</v>
      </c>
    </row>
    <row r="85" spans="1:22" s="21" customFormat="1" ht="15">
      <c r="A85" s="52"/>
      <c r="B85" s="55"/>
      <c r="C85" s="12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2" t="s">
        <v>41</v>
      </c>
      <c r="O85" s="12"/>
      <c r="P85" s="29" t="s">
        <v>133</v>
      </c>
      <c r="Q85" s="30">
        <v>0.19400000000000001</v>
      </c>
      <c r="R85" s="12" t="s">
        <v>39</v>
      </c>
      <c r="S85" s="9">
        <v>1</v>
      </c>
      <c r="T85" s="10">
        <f t="shared" si="1"/>
        <v>0.19400000000000001</v>
      </c>
      <c r="U85" s="52"/>
      <c r="V85" s="52"/>
    </row>
    <row r="86" spans="1:22" s="21" customFormat="1" ht="15">
      <c r="A86" s="52"/>
      <c r="B86" s="55"/>
      <c r="C86" s="12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2" t="s">
        <v>41</v>
      </c>
      <c r="O86" s="12"/>
      <c r="P86" s="29" t="s">
        <v>133</v>
      </c>
      <c r="Q86" s="30">
        <v>0.183</v>
      </c>
      <c r="R86" s="12" t="s">
        <v>39</v>
      </c>
      <c r="S86" s="9">
        <v>1</v>
      </c>
      <c r="T86" s="10">
        <f t="shared" si="1"/>
        <v>0.183</v>
      </c>
      <c r="U86" s="52"/>
      <c r="V86" s="52"/>
    </row>
    <row r="87" spans="1:22" s="21" customFormat="1" ht="15">
      <c r="A87" s="52"/>
      <c r="B87" s="55"/>
      <c r="C87" s="12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2" t="s">
        <v>41</v>
      </c>
      <c r="O87" s="12"/>
      <c r="P87" s="29" t="s">
        <v>133</v>
      </c>
      <c r="Q87" s="30">
        <v>0.186</v>
      </c>
      <c r="R87" s="12" t="s">
        <v>39</v>
      </c>
      <c r="S87" s="9">
        <v>1</v>
      </c>
      <c r="T87" s="10">
        <f t="shared" si="1"/>
        <v>0.186</v>
      </c>
      <c r="U87" s="52"/>
      <c r="V87" s="52"/>
    </row>
    <row r="88" spans="1:22" s="21" customFormat="1" ht="15">
      <c r="A88" s="52"/>
      <c r="B88" s="55"/>
      <c r="C88" s="12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2" t="s">
        <v>41</v>
      </c>
      <c r="O88" s="12"/>
      <c r="P88" s="29" t="s">
        <v>133</v>
      </c>
      <c r="Q88" s="30">
        <v>0.41699999999999998</v>
      </c>
      <c r="R88" s="12" t="s">
        <v>39</v>
      </c>
      <c r="S88" s="9">
        <v>1</v>
      </c>
      <c r="T88" s="10">
        <f t="shared" si="1"/>
        <v>0.41699999999999998</v>
      </c>
      <c r="U88" s="52"/>
      <c r="V88" s="52"/>
    </row>
    <row r="89" spans="1:22" s="21" customFormat="1" ht="15">
      <c r="A89" s="52"/>
      <c r="B89" s="55"/>
      <c r="C89" s="12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2" t="s">
        <v>41</v>
      </c>
      <c r="O89" s="12"/>
      <c r="P89" s="29" t="s">
        <v>133</v>
      </c>
      <c r="Q89" s="30">
        <v>0.218</v>
      </c>
      <c r="R89" s="12" t="s">
        <v>39</v>
      </c>
      <c r="S89" s="9">
        <v>1</v>
      </c>
      <c r="T89" s="10">
        <f t="shared" si="1"/>
        <v>0.218</v>
      </c>
      <c r="U89" s="52"/>
      <c r="V89" s="52"/>
    </row>
    <row r="90" spans="1:22" s="21" customFormat="1" ht="15">
      <c r="A90" s="52"/>
      <c r="B90" s="55"/>
      <c r="C90" s="12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2" t="s">
        <v>41</v>
      </c>
      <c r="O90" s="12"/>
      <c r="P90" s="29" t="s">
        <v>133</v>
      </c>
      <c r="Q90" s="30">
        <v>0.23400000000000001</v>
      </c>
      <c r="R90" s="12" t="s">
        <v>39</v>
      </c>
      <c r="S90" s="9">
        <v>1</v>
      </c>
      <c r="T90" s="10">
        <f t="shared" si="1"/>
        <v>0.23400000000000001</v>
      </c>
      <c r="U90" s="52"/>
      <c r="V90" s="52"/>
    </row>
    <row r="91" spans="1:22" s="21" customFormat="1" ht="15">
      <c r="A91" s="52"/>
      <c r="B91" s="55"/>
      <c r="C91" s="12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2" t="s">
        <v>41</v>
      </c>
      <c r="O91" s="12"/>
      <c r="P91" s="29" t="s">
        <v>134</v>
      </c>
      <c r="Q91" s="30">
        <v>0.13700000000000001</v>
      </c>
      <c r="R91" s="12" t="s">
        <v>39</v>
      </c>
      <c r="S91" s="9">
        <v>1</v>
      </c>
      <c r="T91" s="10">
        <f t="shared" si="1"/>
        <v>0.13700000000000001</v>
      </c>
      <c r="U91" s="52"/>
      <c r="V91" s="52"/>
    </row>
    <row r="92" spans="1:22" s="21" customFormat="1" ht="15">
      <c r="A92" s="52"/>
      <c r="B92" s="55"/>
      <c r="C92" s="12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2" t="s">
        <v>41</v>
      </c>
      <c r="O92" s="12"/>
      <c r="P92" s="29" t="s">
        <v>135</v>
      </c>
      <c r="Q92" s="30">
        <v>0.254</v>
      </c>
      <c r="R92" s="12" t="s">
        <v>39</v>
      </c>
      <c r="S92" s="9">
        <v>1</v>
      </c>
      <c r="T92" s="10">
        <f t="shared" si="1"/>
        <v>0.254</v>
      </c>
      <c r="U92" s="52"/>
      <c r="V92" s="52"/>
    </row>
    <row r="93" spans="1:22" s="21" customFormat="1" ht="15">
      <c r="A93" s="52"/>
      <c r="B93" s="55"/>
      <c r="C93" s="12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2" t="s">
        <v>41</v>
      </c>
      <c r="O93" s="12"/>
      <c r="P93" s="29" t="s">
        <v>134</v>
      </c>
      <c r="Q93" s="30">
        <v>0.13900000000000001</v>
      </c>
      <c r="R93" s="12" t="s">
        <v>39</v>
      </c>
      <c r="S93" s="9">
        <v>1</v>
      </c>
      <c r="T93" s="10">
        <f t="shared" si="1"/>
        <v>0.13900000000000001</v>
      </c>
      <c r="U93" s="52"/>
      <c r="V93" s="52"/>
    </row>
    <row r="94" spans="1:22" s="21" customFormat="1" ht="15">
      <c r="A94" s="52"/>
      <c r="B94" s="55"/>
      <c r="C94" s="12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2" t="s">
        <v>41</v>
      </c>
      <c r="O94" s="12"/>
      <c r="P94" s="29" t="s">
        <v>134</v>
      </c>
      <c r="Q94" s="30">
        <v>0.13900000000000001</v>
      </c>
      <c r="R94" s="12" t="s">
        <v>39</v>
      </c>
      <c r="S94" s="9">
        <v>1</v>
      </c>
      <c r="T94" s="10">
        <f t="shared" si="1"/>
        <v>0.13900000000000001</v>
      </c>
      <c r="U94" s="52"/>
      <c r="V94" s="52"/>
    </row>
    <row r="95" spans="1:22" s="21" customFormat="1" ht="15">
      <c r="A95" s="52"/>
      <c r="B95" s="55"/>
      <c r="C95" s="12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2" t="s">
        <v>41</v>
      </c>
      <c r="O95" s="12"/>
      <c r="P95" s="29" t="s">
        <v>134</v>
      </c>
      <c r="Q95" s="30">
        <v>0.19</v>
      </c>
      <c r="R95" s="12" t="s">
        <v>39</v>
      </c>
      <c r="S95" s="9">
        <v>1</v>
      </c>
      <c r="T95" s="10">
        <v>0.13900000000000001</v>
      </c>
      <c r="U95" s="52"/>
      <c r="V95" s="52"/>
    </row>
    <row r="96" spans="1:22" s="21" customFormat="1" ht="15">
      <c r="A96" s="52"/>
      <c r="B96" s="55"/>
      <c r="C96" s="12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2" t="s">
        <v>41</v>
      </c>
      <c r="O96" s="12"/>
      <c r="P96" s="29" t="s">
        <v>133</v>
      </c>
      <c r="Q96" s="30">
        <v>0.30499999999999999</v>
      </c>
      <c r="R96" s="12" t="s">
        <v>39</v>
      </c>
      <c r="S96" s="9">
        <v>1</v>
      </c>
      <c r="T96" s="10">
        <f t="shared" si="1"/>
        <v>0.30499999999999999</v>
      </c>
      <c r="U96" s="52"/>
      <c r="V96" s="52"/>
    </row>
    <row r="97" spans="1:22" s="21" customFormat="1" ht="15">
      <c r="A97" s="52"/>
      <c r="B97" s="55"/>
      <c r="C97" s="12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2" t="s">
        <v>41</v>
      </c>
      <c r="O97" s="12"/>
      <c r="P97" s="29" t="s">
        <v>136</v>
      </c>
      <c r="Q97" s="30">
        <v>0.22500000000000001</v>
      </c>
      <c r="R97" s="12" t="s">
        <v>39</v>
      </c>
      <c r="S97" s="9">
        <v>1</v>
      </c>
      <c r="T97" s="10">
        <f t="shared" si="1"/>
        <v>0.22500000000000001</v>
      </c>
      <c r="U97" s="52"/>
      <c r="V97" s="52"/>
    </row>
    <row r="98" spans="1:22" s="21" customFormat="1" ht="15">
      <c r="A98" s="52"/>
      <c r="B98" s="55"/>
      <c r="C98" s="12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2" t="s">
        <v>41</v>
      </c>
      <c r="O98" s="12"/>
      <c r="P98" s="29" t="s">
        <v>133</v>
      </c>
      <c r="Q98" s="30">
        <v>0.42</v>
      </c>
      <c r="R98" s="12" t="s">
        <v>39</v>
      </c>
      <c r="S98" s="9">
        <v>1</v>
      </c>
      <c r="T98" s="10">
        <f t="shared" si="1"/>
        <v>0.42</v>
      </c>
      <c r="U98" s="52"/>
      <c r="V98" s="52"/>
    </row>
    <row r="99" spans="1:22" s="21" customFormat="1" ht="15">
      <c r="A99" s="52"/>
      <c r="B99" s="55"/>
      <c r="C99" s="12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2" t="s">
        <v>41</v>
      </c>
      <c r="O99" s="12"/>
      <c r="P99" s="29" t="s">
        <v>137</v>
      </c>
      <c r="Q99" s="30">
        <v>0.154</v>
      </c>
      <c r="R99" s="12" t="s">
        <v>39</v>
      </c>
      <c r="S99" s="9">
        <v>1</v>
      </c>
      <c r="T99" s="10">
        <f t="shared" si="1"/>
        <v>0.154</v>
      </c>
      <c r="U99" s="52"/>
      <c r="V99" s="52"/>
    </row>
    <row r="100" spans="1:22" s="21" customFormat="1" ht="15">
      <c r="A100" s="53"/>
      <c r="B100" s="56"/>
      <c r="C100" s="12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2" t="s">
        <v>41</v>
      </c>
      <c r="O100" s="12"/>
      <c r="P100" s="29" t="s">
        <v>137</v>
      </c>
      <c r="Q100" s="30">
        <v>0.21299999999999999</v>
      </c>
      <c r="R100" s="12" t="s">
        <v>39</v>
      </c>
      <c r="S100" s="9">
        <v>1</v>
      </c>
      <c r="T100" s="10">
        <f t="shared" si="1"/>
        <v>0.21299999999999999</v>
      </c>
      <c r="U100" s="53"/>
      <c r="V100" s="53"/>
    </row>
    <row r="101" spans="1:22" s="21" customFormat="1" ht="15">
      <c r="A101" s="12">
        <v>12</v>
      </c>
      <c r="B101" s="14">
        <v>46019</v>
      </c>
      <c r="C101" s="12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2" t="s">
        <v>41</v>
      </c>
      <c r="O101" s="12"/>
      <c r="P101" s="20" t="s">
        <v>136</v>
      </c>
      <c r="Q101" s="7">
        <v>0.48</v>
      </c>
      <c r="R101" s="12" t="s">
        <v>39</v>
      </c>
      <c r="S101" s="9">
        <v>1</v>
      </c>
      <c r="T101" s="10">
        <f t="shared" si="1"/>
        <v>0.48</v>
      </c>
      <c r="U101" s="12" t="s">
        <v>52</v>
      </c>
      <c r="V101" s="12" t="s">
        <v>139</v>
      </c>
    </row>
    <row r="102" spans="1:22" s="21" customFormat="1" ht="15">
      <c r="A102" s="62" t="s">
        <v>38</v>
      </c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</row>
    <row r="103" spans="1:22" s="21" customFormat="1" ht="24">
      <c r="A103" s="44">
        <v>13</v>
      </c>
      <c r="B103" s="49">
        <v>45993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2" t="s">
        <v>41</v>
      </c>
      <c r="O103" s="16"/>
      <c r="P103" s="35" t="s">
        <v>63</v>
      </c>
      <c r="Q103" s="16">
        <v>2.6880000000000002</v>
      </c>
      <c r="R103" s="16" t="s">
        <v>43</v>
      </c>
      <c r="S103" s="16">
        <v>1</v>
      </c>
      <c r="T103" s="16">
        <f t="shared" ref="T103:T105" si="2">Q103*S103</f>
        <v>2.6880000000000002</v>
      </c>
      <c r="U103" s="51" t="s">
        <v>65</v>
      </c>
      <c r="V103" s="44" t="s">
        <v>66</v>
      </c>
    </row>
    <row r="104" spans="1:22" s="21" customFormat="1" ht="24">
      <c r="A104" s="46"/>
      <c r="B104" s="50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2" t="s">
        <v>41</v>
      </c>
      <c r="O104" s="16"/>
      <c r="P104" s="35" t="s">
        <v>64</v>
      </c>
      <c r="Q104" s="16">
        <v>1.08</v>
      </c>
      <c r="R104" s="16" t="s">
        <v>43</v>
      </c>
      <c r="S104" s="16">
        <v>1</v>
      </c>
      <c r="T104" s="16">
        <f>Q104*S104</f>
        <v>1.08</v>
      </c>
      <c r="U104" s="53"/>
      <c r="V104" s="46"/>
    </row>
    <row r="105" spans="1:22" s="21" customFormat="1" ht="36">
      <c r="A105" s="16">
        <v>14</v>
      </c>
      <c r="B105" s="25">
        <v>45995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2" t="s">
        <v>41</v>
      </c>
      <c r="O105" s="16"/>
      <c r="P105" s="35" t="s">
        <v>67</v>
      </c>
      <c r="Q105" s="16">
        <v>4.0999999999999996</v>
      </c>
      <c r="R105" s="16" t="s">
        <v>43</v>
      </c>
      <c r="S105" s="16">
        <v>1</v>
      </c>
      <c r="T105" s="16">
        <f t="shared" si="2"/>
        <v>4.0999999999999996</v>
      </c>
      <c r="U105" s="12" t="s">
        <v>68</v>
      </c>
      <c r="V105" s="40">
        <v>18019</v>
      </c>
    </row>
    <row r="106" spans="1:22" s="21" customFormat="1" ht="108">
      <c r="A106" s="16">
        <v>15</v>
      </c>
      <c r="B106" s="25">
        <v>45995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2" t="s">
        <v>41</v>
      </c>
      <c r="O106" s="16"/>
      <c r="P106" s="35" t="s">
        <v>51</v>
      </c>
      <c r="Q106" s="16">
        <v>3.6</v>
      </c>
      <c r="R106" s="16" t="s">
        <v>43</v>
      </c>
      <c r="S106" s="16">
        <v>0.5</v>
      </c>
      <c r="T106" s="16">
        <f t="shared" ref="T106:T122" si="3">Q106*S106</f>
        <v>1.8</v>
      </c>
      <c r="U106" s="12" t="s">
        <v>47</v>
      </c>
      <c r="V106" s="40">
        <v>1978</v>
      </c>
    </row>
    <row r="107" spans="1:22" s="21" customFormat="1" ht="26.25" customHeight="1">
      <c r="A107" s="44">
        <v>16</v>
      </c>
      <c r="B107" s="49">
        <v>45996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2" t="s">
        <v>41</v>
      </c>
      <c r="O107" s="19"/>
      <c r="P107" s="6" t="s">
        <v>70</v>
      </c>
      <c r="Q107" s="1">
        <v>4.3</v>
      </c>
      <c r="R107" s="12" t="s">
        <v>43</v>
      </c>
      <c r="S107" s="12">
        <v>1</v>
      </c>
      <c r="T107" s="1">
        <f t="shared" si="3"/>
        <v>4.3</v>
      </c>
      <c r="U107" s="51" t="s">
        <v>69</v>
      </c>
      <c r="V107" s="44">
        <v>2759</v>
      </c>
    </row>
    <row r="108" spans="1:22" s="21" customFormat="1" ht="20.25" customHeight="1">
      <c r="A108" s="46"/>
      <c r="B108" s="5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2" t="s">
        <v>41</v>
      </c>
      <c r="O108" s="19"/>
      <c r="P108" s="6" t="s">
        <v>71</v>
      </c>
      <c r="Q108" s="1">
        <v>2.2000000000000002</v>
      </c>
      <c r="R108" s="12" t="s">
        <v>43</v>
      </c>
      <c r="S108" s="12">
        <v>1</v>
      </c>
      <c r="T108" s="1">
        <f t="shared" si="3"/>
        <v>2.2000000000000002</v>
      </c>
      <c r="U108" s="53"/>
      <c r="V108" s="46"/>
    </row>
    <row r="109" spans="1:22" s="21" customFormat="1" ht="78" customHeight="1">
      <c r="A109" s="16">
        <v>17</v>
      </c>
      <c r="B109" s="26">
        <v>46001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2" t="s">
        <v>41</v>
      </c>
      <c r="O109" s="19"/>
      <c r="P109" s="6" t="s">
        <v>92</v>
      </c>
      <c r="Q109" s="1">
        <v>51.429000000000002</v>
      </c>
      <c r="R109" s="12" t="s">
        <v>43</v>
      </c>
      <c r="S109" s="12">
        <v>1</v>
      </c>
      <c r="T109" s="1">
        <f t="shared" si="3"/>
        <v>51.429000000000002</v>
      </c>
      <c r="U109" s="12" t="s">
        <v>93</v>
      </c>
      <c r="V109" s="12">
        <v>2</v>
      </c>
    </row>
    <row r="110" spans="1:22" s="21" customFormat="1" ht="48">
      <c r="A110" s="18">
        <v>18</v>
      </c>
      <c r="B110" s="26">
        <v>46003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2" t="s">
        <v>41</v>
      </c>
      <c r="O110" s="19"/>
      <c r="P110" s="6" t="s">
        <v>98</v>
      </c>
      <c r="Q110" s="12">
        <v>15.1</v>
      </c>
      <c r="R110" s="12" t="s">
        <v>43</v>
      </c>
      <c r="S110" s="12">
        <v>1</v>
      </c>
      <c r="T110" s="12">
        <f t="shared" si="3"/>
        <v>15.1</v>
      </c>
      <c r="U110" s="65" t="s">
        <v>99</v>
      </c>
      <c r="V110" s="12">
        <v>25938073807</v>
      </c>
    </row>
    <row r="111" spans="1:22" s="21" customFormat="1" ht="36">
      <c r="A111" s="16">
        <v>19</v>
      </c>
      <c r="B111" s="14">
        <v>46009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2" t="s">
        <v>41</v>
      </c>
      <c r="O111" s="19"/>
      <c r="P111" s="6" t="s">
        <v>100</v>
      </c>
      <c r="Q111" s="12">
        <v>0.85499999999999998</v>
      </c>
      <c r="R111" s="12" t="s">
        <v>43</v>
      </c>
      <c r="S111" s="12">
        <v>1</v>
      </c>
      <c r="T111" s="12">
        <f t="shared" si="3"/>
        <v>0.85499999999999998</v>
      </c>
      <c r="U111" s="12" t="s">
        <v>55</v>
      </c>
      <c r="V111" s="8" t="s">
        <v>101</v>
      </c>
    </row>
    <row r="112" spans="1:22" s="21" customFormat="1" ht="36">
      <c r="A112" s="44">
        <v>20</v>
      </c>
      <c r="B112" s="54">
        <v>46009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2" t="s">
        <v>41</v>
      </c>
      <c r="O112" s="19"/>
      <c r="P112" s="6" t="s">
        <v>102</v>
      </c>
      <c r="Q112" s="12">
        <v>1.28</v>
      </c>
      <c r="R112" s="12" t="s">
        <v>43</v>
      </c>
      <c r="S112" s="12">
        <v>1</v>
      </c>
      <c r="T112" s="12">
        <f t="shared" si="3"/>
        <v>1.28</v>
      </c>
      <c r="U112" s="51" t="s">
        <v>55</v>
      </c>
      <c r="V112" s="41" t="s">
        <v>103</v>
      </c>
    </row>
    <row r="113" spans="1:22" s="21" customFormat="1" ht="25.5" customHeight="1">
      <c r="A113" s="45"/>
      <c r="B113" s="55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17" t="s">
        <v>41</v>
      </c>
      <c r="O113" s="33"/>
      <c r="P113" s="27" t="s">
        <v>53</v>
      </c>
      <c r="Q113" s="17">
        <v>1.4999999999999999E-2</v>
      </c>
      <c r="R113" s="12" t="s">
        <v>43</v>
      </c>
      <c r="S113" s="17">
        <v>1</v>
      </c>
      <c r="T113" s="17">
        <f t="shared" si="3"/>
        <v>1.4999999999999999E-2</v>
      </c>
      <c r="U113" s="52"/>
      <c r="V113" s="42"/>
    </row>
    <row r="114" spans="1:22" s="21" customFormat="1" ht="24" customHeight="1">
      <c r="A114" s="46"/>
      <c r="B114" s="56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17" t="s">
        <v>41</v>
      </c>
      <c r="O114" s="33"/>
      <c r="P114" s="27" t="s">
        <v>54</v>
      </c>
      <c r="Q114" s="17">
        <v>0.38200000000000001</v>
      </c>
      <c r="R114" s="12" t="s">
        <v>43</v>
      </c>
      <c r="S114" s="17">
        <v>1</v>
      </c>
      <c r="T114" s="17">
        <f t="shared" si="3"/>
        <v>0.38200000000000001</v>
      </c>
      <c r="U114" s="53"/>
      <c r="V114" s="43"/>
    </row>
    <row r="115" spans="1:22" s="21" customFormat="1" ht="37.5" customHeight="1">
      <c r="A115" s="44">
        <v>21</v>
      </c>
      <c r="B115" s="49">
        <v>46009</v>
      </c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17" t="s">
        <v>41</v>
      </c>
      <c r="O115" s="33"/>
      <c r="P115" s="27" t="s">
        <v>102</v>
      </c>
      <c r="Q115" s="17">
        <v>0.249</v>
      </c>
      <c r="R115" s="12" t="s">
        <v>43</v>
      </c>
      <c r="S115" s="17">
        <v>1</v>
      </c>
      <c r="T115" s="17">
        <f t="shared" si="3"/>
        <v>0.249</v>
      </c>
      <c r="U115" s="51" t="s">
        <v>55</v>
      </c>
      <c r="V115" s="47" t="s">
        <v>104</v>
      </c>
    </row>
    <row r="116" spans="1:22" s="21" customFormat="1" ht="30.75" customHeight="1">
      <c r="A116" s="45"/>
      <c r="B116" s="50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17" t="s">
        <v>41</v>
      </c>
      <c r="O116" s="33"/>
      <c r="P116" s="27" t="s">
        <v>54</v>
      </c>
      <c r="Q116" s="17">
        <v>0.03</v>
      </c>
      <c r="R116" s="12" t="s">
        <v>43</v>
      </c>
      <c r="S116" s="17">
        <v>1</v>
      </c>
      <c r="T116" s="17">
        <f t="shared" si="3"/>
        <v>0.03</v>
      </c>
      <c r="U116" s="53"/>
      <c r="V116" s="48"/>
    </row>
    <row r="117" spans="1:22" s="21" customFormat="1" ht="36">
      <c r="A117" s="64">
        <v>22</v>
      </c>
      <c r="B117" s="49">
        <v>46014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17" t="s">
        <v>41</v>
      </c>
      <c r="O117" s="33"/>
      <c r="P117" s="27" t="s">
        <v>121</v>
      </c>
      <c r="Q117" s="17">
        <v>1.014</v>
      </c>
      <c r="R117" s="12" t="s">
        <v>43</v>
      </c>
      <c r="S117" s="17">
        <v>1</v>
      </c>
      <c r="T117" s="17">
        <f t="shared" si="3"/>
        <v>1.014</v>
      </c>
      <c r="U117" s="66" t="s">
        <v>55</v>
      </c>
      <c r="V117" s="41" t="s">
        <v>122</v>
      </c>
    </row>
    <row r="118" spans="1:22" s="21" customFormat="1" ht="24">
      <c r="A118" s="64"/>
      <c r="B118" s="6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17" t="s">
        <v>41</v>
      </c>
      <c r="O118" s="33"/>
      <c r="P118" s="27" t="s">
        <v>53</v>
      </c>
      <c r="Q118" s="17">
        <v>1.4999999999999999E-2</v>
      </c>
      <c r="R118" s="12" t="s">
        <v>43</v>
      </c>
      <c r="S118" s="17">
        <v>1</v>
      </c>
      <c r="T118" s="17">
        <f t="shared" si="3"/>
        <v>1.4999999999999999E-2</v>
      </c>
      <c r="U118" s="67"/>
      <c r="V118" s="42"/>
    </row>
    <row r="119" spans="1:22" s="21" customFormat="1" ht="18" customHeight="1">
      <c r="A119" s="64"/>
      <c r="B119" s="50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17" t="s">
        <v>41</v>
      </c>
      <c r="O119" s="33"/>
      <c r="P119" s="27" t="s">
        <v>54</v>
      </c>
      <c r="Q119" s="17">
        <v>0.38200000000000001</v>
      </c>
      <c r="R119" s="12" t="s">
        <v>43</v>
      </c>
      <c r="S119" s="17">
        <v>1</v>
      </c>
      <c r="T119" s="17">
        <f t="shared" si="3"/>
        <v>0.38200000000000001</v>
      </c>
      <c r="U119" s="68"/>
      <c r="V119" s="43"/>
    </row>
    <row r="120" spans="1:22" s="21" customFormat="1" ht="36">
      <c r="A120" s="44">
        <v>23</v>
      </c>
      <c r="B120" s="54">
        <v>46014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17" t="s">
        <v>41</v>
      </c>
      <c r="O120" s="33"/>
      <c r="P120" s="27" t="s">
        <v>121</v>
      </c>
      <c r="Q120" s="17">
        <v>0.249</v>
      </c>
      <c r="R120" s="12" t="s">
        <v>43</v>
      </c>
      <c r="S120" s="17">
        <v>1</v>
      </c>
      <c r="T120" s="17">
        <f t="shared" si="3"/>
        <v>0.249</v>
      </c>
      <c r="U120" s="51" t="s">
        <v>55</v>
      </c>
      <c r="V120" s="41" t="s">
        <v>123</v>
      </c>
    </row>
    <row r="121" spans="1:22" s="21" customFormat="1" ht="18.75" customHeight="1">
      <c r="A121" s="46"/>
      <c r="B121" s="56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17" t="s">
        <v>41</v>
      </c>
      <c r="O121" s="33"/>
      <c r="P121" s="27" t="s">
        <v>54</v>
      </c>
      <c r="Q121" s="17">
        <v>0.03</v>
      </c>
      <c r="R121" s="12" t="s">
        <v>43</v>
      </c>
      <c r="S121" s="17">
        <v>1</v>
      </c>
      <c r="T121" s="17">
        <f t="shared" si="3"/>
        <v>0.03</v>
      </c>
      <c r="U121" s="53"/>
      <c r="V121" s="43"/>
    </row>
    <row r="122" spans="1:22" s="21" customFormat="1" ht="54" customHeight="1">
      <c r="A122" s="16">
        <v>24</v>
      </c>
      <c r="B122" s="14">
        <v>46022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17" t="s">
        <v>41</v>
      </c>
      <c r="O122" s="33"/>
      <c r="P122" s="27" t="s">
        <v>140</v>
      </c>
      <c r="Q122" s="17">
        <v>18.03</v>
      </c>
      <c r="R122" s="12" t="s">
        <v>43</v>
      </c>
      <c r="S122" s="17">
        <v>1</v>
      </c>
      <c r="T122" s="17">
        <f t="shared" si="3"/>
        <v>18.03</v>
      </c>
      <c r="U122" s="12" t="s">
        <v>141</v>
      </c>
      <c r="V122" s="8" t="s">
        <v>142</v>
      </c>
    </row>
    <row r="123" spans="1:22" s="21" customFormat="1" ht="40.5" customHeight="1">
      <c r="A123" s="44">
        <v>25</v>
      </c>
      <c r="B123" s="54">
        <v>46022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17" t="s">
        <v>41</v>
      </c>
      <c r="O123" s="33"/>
      <c r="P123" s="27" t="s">
        <v>143</v>
      </c>
      <c r="Q123" s="17">
        <v>9.0459999999999994</v>
      </c>
      <c r="R123" s="12" t="s">
        <v>43</v>
      </c>
      <c r="S123" s="17">
        <v>0.998</v>
      </c>
      <c r="T123" s="28">
        <v>9.0280000000000005</v>
      </c>
      <c r="U123" s="51" t="s">
        <v>145</v>
      </c>
      <c r="V123" s="41" t="s">
        <v>146</v>
      </c>
    </row>
    <row r="124" spans="1:22" s="21" customFormat="1" ht="39.75" customHeight="1">
      <c r="A124" s="46"/>
      <c r="B124" s="56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17" t="s">
        <v>41</v>
      </c>
      <c r="O124" s="33"/>
      <c r="P124" s="27" t="s">
        <v>144</v>
      </c>
      <c r="Q124" s="17">
        <v>0.221</v>
      </c>
      <c r="R124" s="12" t="s">
        <v>43</v>
      </c>
      <c r="S124" s="17">
        <v>0.998</v>
      </c>
      <c r="T124" s="28">
        <v>0.221</v>
      </c>
      <c r="U124" s="53"/>
      <c r="V124" s="43"/>
    </row>
    <row r="125" spans="1:22" s="21" customFormat="1" ht="27" customHeight="1">
      <c r="A125" s="44">
        <v>26</v>
      </c>
      <c r="B125" s="54">
        <v>46022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17" t="s">
        <v>41</v>
      </c>
      <c r="O125" s="33"/>
      <c r="P125" s="27" t="s">
        <v>147</v>
      </c>
      <c r="Q125" s="36">
        <v>9.0459999999999994</v>
      </c>
      <c r="R125" s="12" t="s">
        <v>43</v>
      </c>
      <c r="S125" s="37">
        <v>1.671</v>
      </c>
      <c r="T125" s="28">
        <v>15.117000000000001</v>
      </c>
      <c r="U125" s="51" t="s">
        <v>145</v>
      </c>
      <c r="V125" s="41" t="s">
        <v>155</v>
      </c>
    </row>
    <row r="126" spans="1:22" s="21" customFormat="1" ht="36">
      <c r="A126" s="45"/>
      <c r="B126" s="55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17" t="s">
        <v>41</v>
      </c>
      <c r="O126" s="33"/>
      <c r="P126" s="27" t="s">
        <v>148</v>
      </c>
      <c r="Q126" s="36">
        <v>9.0459999999999994</v>
      </c>
      <c r="R126" s="12" t="s">
        <v>43</v>
      </c>
      <c r="S126" s="37">
        <v>3.9039999999999999</v>
      </c>
      <c r="T126" s="28">
        <v>35.317</v>
      </c>
      <c r="U126" s="52"/>
      <c r="V126" s="42"/>
    </row>
    <row r="127" spans="1:22" s="21" customFormat="1" ht="27.75" customHeight="1">
      <c r="A127" s="45"/>
      <c r="B127" s="55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17" t="s">
        <v>41</v>
      </c>
      <c r="O127" s="33"/>
      <c r="P127" s="27" t="s">
        <v>149</v>
      </c>
      <c r="Q127" s="36">
        <v>1.9350000000000001</v>
      </c>
      <c r="R127" s="12" t="s">
        <v>43</v>
      </c>
      <c r="S127" s="37">
        <v>1.671</v>
      </c>
      <c r="T127" s="28">
        <v>3.234</v>
      </c>
      <c r="U127" s="52"/>
      <c r="V127" s="42"/>
    </row>
    <row r="128" spans="1:22" s="21" customFormat="1" ht="27" customHeight="1">
      <c r="A128" s="45"/>
      <c r="B128" s="55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17" t="s">
        <v>41</v>
      </c>
      <c r="O128" s="33"/>
      <c r="P128" s="27" t="s">
        <v>150</v>
      </c>
      <c r="Q128" s="36">
        <v>0.46500000000000002</v>
      </c>
      <c r="R128" s="12" t="s">
        <v>43</v>
      </c>
      <c r="S128" s="37">
        <v>1.671</v>
      </c>
      <c r="T128" s="28">
        <f t="shared" ref="T128" si="4">Q128*S128</f>
        <v>0.77701500000000001</v>
      </c>
      <c r="U128" s="52"/>
      <c r="V128" s="42"/>
    </row>
    <row r="129" spans="1:24" s="21" customFormat="1" ht="34.5" customHeight="1">
      <c r="A129" s="45"/>
      <c r="B129" s="55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17" t="s">
        <v>41</v>
      </c>
      <c r="O129" s="33"/>
      <c r="P129" s="27" t="s">
        <v>151</v>
      </c>
      <c r="Q129" s="36">
        <v>1.9350000000000001</v>
      </c>
      <c r="R129" s="12" t="s">
        <v>43</v>
      </c>
      <c r="S129" s="37">
        <v>3.9039999999999999</v>
      </c>
      <c r="T129" s="28">
        <v>7.556</v>
      </c>
      <c r="U129" s="52"/>
      <c r="V129" s="42"/>
    </row>
    <row r="130" spans="1:24" s="21" customFormat="1" ht="30" customHeight="1">
      <c r="A130" s="45"/>
      <c r="B130" s="55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17" t="s">
        <v>41</v>
      </c>
      <c r="O130" s="33"/>
      <c r="P130" s="27" t="s">
        <v>152</v>
      </c>
      <c r="Q130" s="36">
        <v>0.46500000000000002</v>
      </c>
      <c r="R130" s="12" t="s">
        <v>43</v>
      </c>
      <c r="S130" s="37">
        <v>3.9039999999999999</v>
      </c>
      <c r="T130" s="28">
        <v>1.8160000000000001</v>
      </c>
      <c r="U130" s="52"/>
      <c r="V130" s="42"/>
    </row>
    <row r="131" spans="1:24" s="21" customFormat="1" ht="27" customHeight="1">
      <c r="A131" s="45"/>
      <c r="B131" s="55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17" t="s">
        <v>41</v>
      </c>
      <c r="O131" s="33"/>
      <c r="P131" s="27" t="s">
        <v>153</v>
      </c>
      <c r="Q131" s="36">
        <v>0.221</v>
      </c>
      <c r="R131" s="12" t="s">
        <v>43</v>
      </c>
      <c r="S131" s="37">
        <v>1.671</v>
      </c>
      <c r="T131" s="28">
        <v>0.37</v>
      </c>
      <c r="U131" s="52"/>
      <c r="V131" s="42"/>
    </row>
    <row r="132" spans="1:24" s="21" customFormat="1" ht="36">
      <c r="A132" s="46"/>
      <c r="B132" s="56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17" t="s">
        <v>41</v>
      </c>
      <c r="O132" s="33"/>
      <c r="P132" s="27" t="s">
        <v>154</v>
      </c>
      <c r="Q132" s="36">
        <v>0.221</v>
      </c>
      <c r="R132" s="12" t="s">
        <v>43</v>
      </c>
      <c r="S132" s="38">
        <v>3.9039999999999999</v>
      </c>
      <c r="T132" s="28">
        <v>0.86399999999999999</v>
      </c>
      <c r="U132" s="53"/>
      <c r="V132" s="43"/>
    </row>
    <row r="133" spans="1:24" s="21" customFormat="1" ht="24">
      <c r="A133" s="44">
        <v>27</v>
      </c>
      <c r="B133" s="54">
        <v>46022</v>
      </c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17" t="s">
        <v>41</v>
      </c>
      <c r="O133" s="33"/>
      <c r="P133" s="20" t="s">
        <v>156</v>
      </c>
      <c r="Q133" s="7">
        <v>0.06</v>
      </c>
      <c r="R133" s="12" t="s">
        <v>43</v>
      </c>
      <c r="S133" s="9">
        <v>3</v>
      </c>
      <c r="T133" s="10">
        <f>Q133*S133</f>
        <v>0.18</v>
      </c>
      <c r="U133" s="51" t="s">
        <v>157</v>
      </c>
      <c r="V133" s="41" t="s">
        <v>158</v>
      </c>
    </row>
    <row r="134" spans="1:24" s="21" customFormat="1" ht="24">
      <c r="A134" s="45"/>
      <c r="B134" s="55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17" t="s">
        <v>41</v>
      </c>
      <c r="O134" s="33"/>
      <c r="P134" s="20" t="s">
        <v>156</v>
      </c>
      <c r="Q134" s="7">
        <v>0.06</v>
      </c>
      <c r="R134" s="12" t="s">
        <v>43</v>
      </c>
      <c r="S134" s="9">
        <v>5</v>
      </c>
      <c r="T134" s="10">
        <f t="shared" ref="T134:T142" si="5">Q134*S134</f>
        <v>0.3</v>
      </c>
      <c r="U134" s="52"/>
      <c r="V134" s="42"/>
    </row>
    <row r="135" spans="1:24" s="21" customFormat="1" ht="24">
      <c r="A135" s="46"/>
      <c r="B135" s="56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17" t="s">
        <v>41</v>
      </c>
      <c r="O135" s="33"/>
      <c r="P135" s="20" t="s">
        <v>156</v>
      </c>
      <c r="Q135" s="7">
        <v>0.06</v>
      </c>
      <c r="R135" s="12" t="s">
        <v>43</v>
      </c>
      <c r="S135" s="9">
        <v>5</v>
      </c>
      <c r="T135" s="10">
        <f t="shared" si="5"/>
        <v>0.3</v>
      </c>
      <c r="U135" s="53"/>
      <c r="V135" s="43"/>
    </row>
    <row r="136" spans="1:24" s="21" customFormat="1" ht="24">
      <c r="A136" s="18">
        <v>28</v>
      </c>
      <c r="B136" s="26">
        <v>46022</v>
      </c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17" t="s">
        <v>41</v>
      </c>
      <c r="O136" s="33"/>
      <c r="P136" s="27" t="s">
        <v>159</v>
      </c>
      <c r="Q136" s="17">
        <v>3.15</v>
      </c>
      <c r="R136" s="12" t="s">
        <v>43</v>
      </c>
      <c r="S136" s="17">
        <v>1</v>
      </c>
      <c r="T136" s="10">
        <f t="shared" si="5"/>
        <v>3.15</v>
      </c>
      <c r="U136" s="12" t="s">
        <v>161</v>
      </c>
      <c r="V136" s="8" t="s">
        <v>160</v>
      </c>
    </row>
    <row r="137" spans="1:24" s="21" customFormat="1" ht="36">
      <c r="A137" s="44">
        <v>29</v>
      </c>
      <c r="B137" s="54">
        <v>46022</v>
      </c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17" t="s">
        <v>41</v>
      </c>
      <c r="O137" s="33"/>
      <c r="P137" s="27" t="s">
        <v>162</v>
      </c>
      <c r="Q137" s="17">
        <v>0.04</v>
      </c>
      <c r="R137" s="12" t="s">
        <v>43</v>
      </c>
      <c r="S137" s="17">
        <v>2</v>
      </c>
      <c r="T137" s="10">
        <v>8.1000000000000003E-2</v>
      </c>
      <c r="U137" s="51" t="s">
        <v>165</v>
      </c>
      <c r="V137" s="41" t="s">
        <v>164</v>
      </c>
    </row>
    <row r="138" spans="1:24" s="21" customFormat="1" ht="39.75" customHeight="1">
      <c r="A138" s="46"/>
      <c r="B138" s="56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17" t="s">
        <v>41</v>
      </c>
      <c r="O138" s="33"/>
      <c r="P138" s="27" t="s">
        <v>163</v>
      </c>
      <c r="Q138" s="17">
        <v>0.04</v>
      </c>
      <c r="R138" s="12" t="s">
        <v>43</v>
      </c>
      <c r="S138" s="17"/>
      <c r="T138" s="10">
        <v>0.04</v>
      </c>
      <c r="U138" s="53"/>
      <c r="V138" s="43"/>
      <c r="X138" s="32"/>
    </row>
    <row r="139" spans="1:24" s="21" customFormat="1" ht="20.25" customHeight="1">
      <c r="A139" s="18">
        <v>30</v>
      </c>
      <c r="B139" s="26">
        <v>46022</v>
      </c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17" t="s">
        <v>41</v>
      </c>
      <c r="O139" s="33"/>
      <c r="P139" s="27" t="s">
        <v>166</v>
      </c>
      <c r="Q139" s="17">
        <v>10.081</v>
      </c>
      <c r="R139" s="12" t="s">
        <v>43</v>
      </c>
      <c r="S139" s="17">
        <v>1</v>
      </c>
      <c r="T139" s="10">
        <f t="shared" si="5"/>
        <v>10.081</v>
      </c>
      <c r="U139" s="12" t="s">
        <v>167</v>
      </c>
      <c r="V139" s="8" t="s">
        <v>168</v>
      </c>
    </row>
    <row r="140" spans="1:24" s="21" customFormat="1" ht="17.25" customHeight="1">
      <c r="A140" s="18">
        <v>31</v>
      </c>
      <c r="B140" s="26">
        <v>46022</v>
      </c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17" t="s">
        <v>41</v>
      </c>
      <c r="O140" s="33"/>
      <c r="P140" s="27" t="s">
        <v>169</v>
      </c>
      <c r="Q140" s="17">
        <v>0.58799999999999997</v>
      </c>
      <c r="R140" s="12" t="s">
        <v>43</v>
      </c>
      <c r="S140" s="17">
        <v>7</v>
      </c>
      <c r="T140" s="10">
        <f t="shared" si="5"/>
        <v>4.1159999999999997</v>
      </c>
      <c r="U140" s="12" t="s">
        <v>170</v>
      </c>
      <c r="V140" s="8" t="s">
        <v>171</v>
      </c>
    </row>
    <row r="141" spans="1:24" s="21" customFormat="1" ht="27" customHeight="1">
      <c r="A141" s="44">
        <v>32</v>
      </c>
      <c r="B141" s="54">
        <v>46022</v>
      </c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17" t="s">
        <v>41</v>
      </c>
      <c r="O141" s="33"/>
      <c r="P141" s="27" t="s">
        <v>172</v>
      </c>
      <c r="Q141" s="17">
        <v>0.112</v>
      </c>
      <c r="R141" s="12" t="s">
        <v>43</v>
      </c>
      <c r="S141" s="17">
        <v>1</v>
      </c>
      <c r="T141" s="10">
        <f t="shared" si="5"/>
        <v>0.112</v>
      </c>
      <c r="U141" s="51" t="s">
        <v>170</v>
      </c>
      <c r="V141" s="41" t="s">
        <v>174</v>
      </c>
    </row>
    <row r="142" spans="1:24" s="21" customFormat="1" ht="30" customHeight="1">
      <c r="A142" s="46"/>
      <c r="B142" s="56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17" t="s">
        <v>41</v>
      </c>
      <c r="O142" s="33"/>
      <c r="P142" s="27" t="s">
        <v>173</v>
      </c>
      <c r="Q142" s="17">
        <v>5.6000000000000001E-2</v>
      </c>
      <c r="R142" s="12" t="s">
        <v>43</v>
      </c>
      <c r="S142" s="17">
        <v>1</v>
      </c>
      <c r="T142" s="10">
        <f t="shared" si="5"/>
        <v>5.6000000000000001E-2</v>
      </c>
      <c r="U142" s="53"/>
      <c r="V142" s="43"/>
      <c r="X142" s="32"/>
    </row>
    <row r="143" spans="1:24" s="21" customFormat="1" ht="15">
      <c r="A143" s="62">
        <v>3</v>
      </c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</row>
    <row r="144" spans="1:24" s="21" customFormat="1" ht="15">
      <c r="A144" s="51">
        <v>33</v>
      </c>
      <c r="B144" s="54">
        <v>46002</v>
      </c>
      <c r="C144" s="19"/>
      <c r="D144" s="19"/>
      <c r="E144" s="19"/>
      <c r="F144" s="19"/>
      <c r="G144" s="19"/>
      <c r="H144" s="26"/>
      <c r="I144" s="26"/>
      <c r="J144" s="19"/>
      <c r="K144" s="19"/>
      <c r="L144" s="19"/>
      <c r="M144" s="19"/>
      <c r="N144" s="12" t="s">
        <v>41</v>
      </c>
      <c r="O144" s="19"/>
      <c r="P144" s="20" t="s">
        <v>96</v>
      </c>
      <c r="Q144" s="7">
        <v>3.5999999999999999E-3</v>
      </c>
      <c r="R144" s="12" t="s">
        <v>43</v>
      </c>
      <c r="S144" s="9">
        <v>820</v>
      </c>
      <c r="T144" s="10">
        <f t="shared" ref="T144:T146" si="6">Q144*S144</f>
        <v>2.952</v>
      </c>
      <c r="U144" s="51" t="s">
        <v>44</v>
      </c>
      <c r="V144" s="51">
        <v>707</v>
      </c>
    </row>
    <row r="145" spans="1:22" s="21" customFormat="1" ht="15">
      <c r="A145" s="52"/>
      <c r="B145" s="55"/>
      <c r="C145" s="19"/>
      <c r="D145" s="19"/>
      <c r="E145" s="19"/>
      <c r="F145" s="19"/>
      <c r="G145" s="19"/>
      <c r="H145" s="24"/>
      <c r="I145" s="24"/>
      <c r="J145" s="19"/>
      <c r="K145" s="19"/>
      <c r="L145" s="19"/>
      <c r="M145" s="19"/>
      <c r="N145" s="12" t="s">
        <v>41</v>
      </c>
      <c r="O145" s="19"/>
      <c r="P145" s="20" t="s">
        <v>97</v>
      </c>
      <c r="Q145" s="10">
        <v>0.18</v>
      </c>
      <c r="R145" s="12" t="s">
        <v>43</v>
      </c>
      <c r="S145" s="9">
        <v>2</v>
      </c>
      <c r="T145" s="10">
        <f t="shared" si="6"/>
        <v>0.36</v>
      </c>
      <c r="U145" s="52"/>
      <c r="V145" s="52"/>
    </row>
    <row r="146" spans="1:22" s="21" customFormat="1" ht="15">
      <c r="A146" s="53"/>
      <c r="B146" s="56"/>
      <c r="C146" s="19"/>
      <c r="D146" s="19"/>
      <c r="E146" s="19"/>
      <c r="F146" s="19"/>
      <c r="G146" s="19"/>
      <c r="H146" s="24"/>
      <c r="I146" s="24"/>
      <c r="J146" s="19"/>
      <c r="K146" s="19"/>
      <c r="L146" s="19"/>
      <c r="M146" s="19"/>
      <c r="N146" s="12" t="s">
        <v>41</v>
      </c>
      <c r="O146" s="19"/>
      <c r="P146" s="20" t="s">
        <v>57</v>
      </c>
      <c r="Q146" s="10">
        <v>0.28999999999999998</v>
      </c>
      <c r="R146" s="12" t="s">
        <v>43</v>
      </c>
      <c r="S146" s="9">
        <v>1</v>
      </c>
      <c r="T146" s="10">
        <f t="shared" si="6"/>
        <v>0.28999999999999998</v>
      </c>
      <c r="U146" s="53"/>
      <c r="V146" s="53"/>
    </row>
    <row r="147" spans="1:22" s="21" customFormat="1" ht="5.65" customHeight="1">
      <c r="B147" s="11"/>
      <c r="Q147" s="39"/>
      <c r="R147" s="39"/>
      <c r="S147" s="39"/>
      <c r="T147" s="39"/>
    </row>
    <row r="148" spans="1:22" s="21" customFormat="1" ht="5.65" customHeight="1">
      <c r="B148" s="11"/>
      <c r="Q148" s="39"/>
      <c r="R148" s="39"/>
      <c r="S148" s="39"/>
      <c r="T148" s="39"/>
    </row>
    <row r="149" spans="1:22" s="21" customFormat="1" ht="5.65" customHeight="1">
      <c r="Q149" s="39"/>
      <c r="R149" s="39"/>
      <c r="S149" s="39"/>
      <c r="T149" s="39"/>
    </row>
    <row r="150" spans="1:22" s="21" customFormat="1" ht="5.65" customHeight="1">
      <c r="Q150" s="39"/>
      <c r="R150" s="39"/>
      <c r="S150" s="39"/>
      <c r="T150" s="39"/>
    </row>
  </sheetData>
  <mergeCells count="101">
    <mergeCell ref="A141:A142"/>
    <mergeCell ref="U141:U142"/>
    <mergeCell ref="V141:V142"/>
    <mergeCell ref="U144:U146"/>
    <mergeCell ref="V144:V146"/>
    <mergeCell ref="B144:B146"/>
    <mergeCell ref="A144:A146"/>
    <mergeCell ref="A133:A135"/>
    <mergeCell ref="A125:A132"/>
    <mergeCell ref="B137:B138"/>
    <mergeCell ref="U137:U138"/>
    <mergeCell ref="V137:V138"/>
    <mergeCell ref="A137:A138"/>
    <mergeCell ref="B125:B132"/>
    <mergeCell ref="U125:U132"/>
    <mergeCell ref="V125:V132"/>
    <mergeCell ref="U133:U135"/>
    <mergeCell ref="V133:V135"/>
    <mergeCell ref="B133:B135"/>
    <mergeCell ref="B141:B142"/>
    <mergeCell ref="A143:V143"/>
    <mergeCell ref="A123:A124"/>
    <mergeCell ref="A120:A121"/>
    <mergeCell ref="A103:A104"/>
    <mergeCell ref="V73:V83"/>
    <mergeCell ref="U73:U83"/>
    <mergeCell ref="B73:B83"/>
    <mergeCell ref="A73:A83"/>
    <mergeCell ref="U84:U100"/>
    <mergeCell ref="B84:B100"/>
    <mergeCell ref="V84:V100"/>
    <mergeCell ref="A84:A100"/>
    <mergeCell ref="U120:U121"/>
    <mergeCell ref="V120:V121"/>
    <mergeCell ref="B120:B121"/>
    <mergeCell ref="B123:B124"/>
    <mergeCell ref="U123:U124"/>
    <mergeCell ref="V123:V124"/>
    <mergeCell ref="A102:V102"/>
    <mergeCell ref="U117:U119"/>
    <mergeCell ref="V117:V119"/>
    <mergeCell ref="B117:B119"/>
    <mergeCell ref="A117:A119"/>
    <mergeCell ref="U112:U114"/>
    <mergeCell ref="B112:B114"/>
    <mergeCell ref="A10:V10"/>
    <mergeCell ref="A17:V17"/>
    <mergeCell ref="Q11:Q15"/>
    <mergeCell ref="I14:J14"/>
    <mergeCell ref="K14:L14"/>
    <mergeCell ref="O14:O15"/>
    <mergeCell ref="S11:S15"/>
    <mergeCell ref="T11:T15"/>
    <mergeCell ref="U11:U15"/>
    <mergeCell ref="R11:R15"/>
    <mergeCell ref="A11:A15"/>
    <mergeCell ref="B11:B15"/>
    <mergeCell ref="C11:O11"/>
    <mergeCell ref="P11:P15"/>
    <mergeCell ref="S1:V1"/>
    <mergeCell ref="S2:V2"/>
    <mergeCell ref="S3:V3"/>
    <mergeCell ref="P4:V4"/>
    <mergeCell ref="A5:V5"/>
    <mergeCell ref="B107:B108"/>
    <mergeCell ref="U107:U108"/>
    <mergeCell ref="V107:V108"/>
    <mergeCell ref="A6:V6"/>
    <mergeCell ref="A7:V7"/>
    <mergeCell ref="A8:V8"/>
    <mergeCell ref="A9:V9"/>
    <mergeCell ref="N12:O13"/>
    <mergeCell ref="C13:L13"/>
    <mergeCell ref="M13:M15"/>
    <mergeCell ref="C12:M12"/>
    <mergeCell ref="N14:N15"/>
    <mergeCell ref="C14:E14"/>
    <mergeCell ref="V11:V15"/>
    <mergeCell ref="F14:H14"/>
    <mergeCell ref="A107:A108"/>
    <mergeCell ref="U20:U34"/>
    <mergeCell ref="V20:V34"/>
    <mergeCell ref="V112:V114"/>
    <mergeCell ref="A112:A114"/>
    <mergeCell ref="U115:U116"/>
    <mergeCell ref="V115:V116"/>
    <mergeCell ref="B115:B116"/>
    <mergeCell ref="A115:A116"/>
    <mergeCell ref="U36:U38"/>
    <mergeCell ref="V36:V38"/>
    <mergeCell ref="A36:A38"/>
    <mergeCell ref="B36:B38"/>
    <mergeCell ref="U103:U104"/>
    <mergeCell ref="V103:V104"/>
    <mergeCell ref="B103:B104"/>
    <mergeCell ref="B42:B71"/>
    <mergeCell ref="A42:A71"/>
    <mergeCell ref="U42:U71"/>
    <mergeCell ref="V42:V71"/>
    <mergeCell ref="B20:B34"/>
    <mergeCell ref="A20:A3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2026-01-13T07:06:13Z</dcterms:modified>
</cp:coreProperties>
</file>