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60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4" i="1"/>
  <c r="T67"/>
  <c r="T68"/>
  <c r="T69"/>
  <c r="T70"/>
  <c r="T33"/>
  <c r="T25"/>
  <c r="T66"/>
  <c r="T65"/>
  <c r="T62"/>
  <c r="T23"/>
  <c r="T24"/>
  <c r="T26"/>
  <c r="T27"/>
  <c r="T28"/>
  <c r="T37"/>
  <c r="T38"/>
  <c r="T42"/>
  <c r="T43"/>
  <c r="T44"/>
  <c r="T45"/>
  <c r="T46"/>
  <c r="T47"/>
  <c r="T48"/>
  <c r="T49"/>
  <c r="T50"/>
  <c r="T51"/>
  <c r="T52"/>
  <c r="T53"/>
  <c r="T54"/>
  <c r="T56"/>
  <c r="T57"/>
  <c r="T18"/>
  <c r="T20"/>
  <c r="T21"/>
  <c r="T29"/>
  <c r="T30"/>
  <c r="T31"/>
  <c r="T36"/>
</calcChain>
</file>

<file path=xl/sharedStrings.xml><?xml version="1.0" encoding="utf-8"?>
<sst xmlns="http://schemas.openxmlformats.org/spreadsheetml/2006/main" count="227" uniqueCount="111">
  <si>
    <t>Приложение № 10</t>
  </si>
  <si>
    <t>к приказу ФАС России</t>
  </si>
  <si>
    <t>от 18 января 2019 года № 38/19</t>
  </si>
  <si>
    <t>Форма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</si>
  <si>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</si>
  <si>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</si>
  <si>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</si>
  <si>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</si>
  <si>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</si>
  <si>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</si>
  <si>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</si>
  <si>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</si>
  <si>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</si>
  <si>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</si>
  <si>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</si>
  <si>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</si>
  <si>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</si>
  <si>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</si>
  <si>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</si>
  <si>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</si>
  <si>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</si>
  <si>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</si>
  <si>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</si>
  <si>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</si>
  <si>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</si>
  <si>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</si>
  <si>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</si>
  <si>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</si>
  <si>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</si>
  <si>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</si>
  <si>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</si>
  <si>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</si>
  <si>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</si>
  <si>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</si>
  <si>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</si>
  <si>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</si>
  <si>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</si>
  <si>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</si>
  <si>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Услуги производственного назначения</t>
  </si>
  <si>
    <t>шт</t>
  </si>
  <si>
    <t>да</t>
  </si>
  <si>
    <r>
      <t>по трубопроводам ___</t>
    </r>
    <r>
      <rPr>
        <u/>
        <sz val="12"/>
        <rFont val="Times New Roman"/>
        <family val="1"/>
        <charset val="204"/>
      </rPr>
      <t>ООО «МЕГА ПЛЮС»___</t>
    </r>
  </si>
  <si>
    <t>усл</t>
  </si>
  <si>
    <t>Вода "Acqua Pro" 19,0 л.</t>
  </si>
  <si>
    <t>ИП Олейникова Виктория Игоревна</t>
  </si>
  <si>
    <t>ИП Курашов Алексей Владимирович</t>
  </si>
  <si>
    <t>Степанова Наталья Андреевна</t>
  </si>
  <si>
    <t>ИНТЕРНЕТ РЕШЕНИЯ ООО</t>
  </si>
  <si>
    <t>Перчатки ПВХ</t>
  </si>
  <si>
    <t>Предоставление профессиональных услуг специалистов по программам 1С (IT сопровождение) по Договору №1С:ИТС-000377 от 01.12.2025 и Приложению № 1 от 01.12.2025 г. тариф ТЕХНО</t>
  </si>
  <si>
    <t xml:space="preserve"> </t>
  </si>
  <si>
    <t>ГАЗСТРОЙИНВЕСТ ООО</t>
  </si>
  <si>
    <t>РН-КАРТ ООО</t>
  </si>
  <si>
    <t>ГИГАЛИНК ООО</t>
  </si>
  <si>
    <t>за февраль 2026 г.</t>
  </si>
  <si>
    <t>Ремонт бортового редуктора</t>
  </si>
  <si>
    <t>ИП Долгополова Анастасия Владимировна</t>
  </si>
  <si>
    <t>Оценка рыночной стоимости права ограниченного пользования (публичный сервитут) частью земельного участка д. Гаврилково</t>
  </si>
  <si>
    <t>ИП Смирнов Александр Геннадьевич</t>
  </si>
  <si>
    <t>МОБИХИМ ООО</t>
  </si>
  <si>
    <t>Спирт изопропиловый</t>
  </si>
  <si>
    <t>л</t>
  </si>
  <si>
    <t>АЛГОРИТМ ООО</t>
  </si>
  <si>
    <t>Тонер HP LJ</t>
  </si>
  <si>
    <t>Ракель HP P</t>
  </si>
  <si>
    <t>А-000045</t>
  </si>
  <si>
    <t>59736/174</t>
  </si>
  <si>
    <t>1914178/3598</t>
  </si>
  <si>
    <t>Работы по ремонту (согласно дефектной ведомости)</t>
  </si>
  <si>
    <t>Замена комплектующих (запчасти на ремонт) (согласно дефектной ведомости)</t>
  </si>
  <si>
    <t>Услуги по поверке ФП11.2К</t>
  </si>
  <si>
    <t>ГАЗ ФАРМЭК ООО</t>
  </si>
  <si>
    <t>Куртка летняя р.56-58 (170-176)</t>
  </si>
  <si>
    <t>Полукомбинезон р.56-58 (170-176)</t>
  </si>
  <si>
    <t>ЦБ-40</t>
  </si>
  <si>
    <t>Котел газ. настен. BAXI ECO Life 1.24F</t>
  </si>
  <si>
    <t>Бойлер  GEFFEN Бойлер GLB 100</t>
  </si>
  <si>
    <t>Радиатор отопления (батарея)</t>
  </si>
  <si>
    <t>Инверторный стабилизатор</t>
  </si>
  <si>
    <t>Панель варочная</t>
  </si>
  <si>
    <t>Контроллер насоса</t>
  </si>
  <si>
    <t>Коллекторная группа</t>
  </si>
  <si>
    <t>0000-2013159</t>
  </si>
  <si>
    <t>ЦЕНТРГАЗСЕРВИС АО</t>
  </si>
  <si>
    <t>Выполненные работы по  дог. №222 от 01.09.2016г "Техническое обслуживание сигнализации АСПС в административном здании ООО "МЕГА ПЛЮС" за декабрь 2025 г</t>
  </si>
  <si>
    <t>ТЦ ХАРДЛОК ООО</t>
  </si>
  <si>
    <t>Фоторецептор НРLJ</t>
  </si>
  <si>
    <t>Магнитный вал (оболочка) HP</t>
  </si>
  <si>
    <t>Дозирующее лезвие HP LJ</t>
  </si>
  <si>
    <t>г</t>
  </si>
  <si>
    <t>Абоненская плата за доступ в сеть ИНТЕРНЕТ за февраль 2026 г.</t>
  </si>
  <si>
    <t>Аренда газопровода за февраль 2026 г.</t>
  </si>
  <si>
    <t>Аренда УАЗ 390945 за февраль 2026 г.</t>
  </si>
  <si>
    <t>Аренда офиса за февраль 2026 г.</t>
  </si>
  <si>
    <t>Аренда Мини Экскаватора KUBOTA к008-3 за февраль 2026 г.</t>
  </si>
  <si>
    <t>Ежемесячное обслуживание топливной карты за февраль 2026 г.</t>
  </si>
  <si>
    <t>2-13627/803</t>
  </si>
  <si>
    <t>Водоотведение за февраль 2026 г по договору водоотведения №19-НЗ/2023 от 01.01.2023</t>
  </si>
  <si>
    <t>Плата за негативное воздействие на работу централизованной системы водоотведения за февраль 2026г.</t>
  </si>
  <si>
    <t>ЗАВИДОВО ГОЛЬФ ООО</t>
  </si>
  <si>
    <t>Газ на технологические нужды и потери за февраль 2026 г. (промышленные потери)</t>
  </si>
  <si>
    <t>Газ на технологические нужды и потери за февраль 2026 г. (снабженческо-сбытовые потери)</t>
  </si>
  <si>
    <t>ГАЗПРОМ МЕЖРЕГИОНГАЗ ТВЕРЬ ООО</t>
  </si>
  <si>
    <t>Газ на собственные нужды за февраль 2026 г. Административное здание</t>
  </si>
  <si>
    <t>Газ на собственные нужды за февраль 2026 г. Гараж</t>
  </si>
  <si>
    <t>Транспортировка газа за февраль 2026 г. Гараж</t>
  </si>
  <si>
    <t>Транспортировка газа  за февраль 2026 г. Административное здание</t>
  </si>
  <si>
    <t>Специальная надбавка за февраль 2026 г. Гараж</t>
  </si>
  <si>
    <t>Специальная надбавка  за февраль 2026 г. Административное здание</t>
  </si>
  <si>
    <t>Газ на снабженческо-сбытовые услуги за февраль 2026 г. Гараж</t>
  </si>
  <si>
    <t>Газ на снабженческо-сбытовые услуги за февраль 2026 г. Административное здание</t>
  </si>
</sst>
</file>

<file path=xl/styles.xml><?xml version="1.0" encoding="utf-8"?>
<styleSheet xmlns="http://schemas.openxmlformats.org/spreadsheetml/2006/main">
  <numFmts count="3">
    <numFmt numFmtId="164" formatCode="0.000"/>
    <numFmt numFmtId="166" formatCode="#,##0.000"/>
    <numFmt numFmtId="167" formatCode="0.0000"/>
  </numFmts>
  <fonts count="8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1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64" fontId="1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0" borderId="6" xfId="1" applyNumberFormat="1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vertical="center" wrapText="1"/>
    </xf>
    <xf numFmtId="166" fontId="1" fillId="0" borderId="4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7" fontId="2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2"/>
  <sheetViews>
    <sheetView tabSelected="1" topLeftCell="A58" zoomScaleNormal="100" workbookViewId="0">
      <selection activeCell="X14" sqref="X14"/>
    </sheetView>
  </sheetViews>
  <sheetFormatPr defaultRowHeight="5.65" customHeight="1"/>
  <cols>
    <col min="1" max="1" width="3.5703125" style="16" customWidth="1"/>
    <col min="2" max="2" width="9.7109375" style="16" customWidth="1"/>
    <col min="3" max="3" width="8.28515625" style="1" customWidth="1"/>
    <col min="4" max="4" width="9.85546875" style="1" customWidth="1"/>
    <col min="5" max="6" width="8.28515625" style="1" customWidth="1"/>
    <col min="7" max="7" width="10.140625" style="1" customWidth="1"/>
    <col min="8" max="8" width="9" style="1" customWidth="1"/>
    <col min="9" max="9" width="10.28515625" style="1" customWidth="1"/>
    <col min="10" max="10" width="8.28515625" style="1" customWidth="1"/>
    <col min="11" max="11" width="11.7109375" style="1" customWidth="1"/>
    <col min="12" max="12" width="8.28515625" style="1" customWidth="1"/>
    <col min="13" max="14" width="11.28515625" style="1" customWidth="1"/>
    <col min="15" max="15" width="7" style="1" customWidth="1"/>
    <col min="16" max="16" width="34.42578125" style="1" customWidth="1"/>
    <col min="17" max="17" width="10.85546875" style="16" bestFit="1" customWidth="1"/>
    <col min="18" max="18" width="8.7109375" style="16" customWidth="1"/>
    <col min="19" max="19" width="9.5703125" style="16" bestFit="1" customWidth="1"/>
    <col min="20" max="20" width="10.85546875" style="16" bestFit="1" customWidth="1"/>
    <col min="21" max="21" width="27.28515625" style="1" customWidth="1"/>
    <col min="22" max="22" width="16.140625" style="1" customWidth="1"/>
    <col min="23" max="16384" width="9.140625" style="1"/>
  </cols>
  <sheetData>
    <row r="1" spans="1:22" ht="15.75">
      <c r="A1" s="27"/>
      <c r="S1" s="50" t="s">
        <v>0</v>
      </c>
      <c r="T1" s="50"/>
      <c r="U1" s="50"/>
      <c r="V1" s="50"/>
    </row>
    <row r="2" spans="1:22" ht="15.75">
      <c r="A2" s="27"/>
      <c r="S2" s="50" t="s">
        <v>1</v>
      </c>
      <c r="T2" s="50"/>
      <c r="U2" s="50"/>
      <c r="V2" s="50"/>
    </row>
    <row r="3" spans="1:22" ht="15.75">
      <c r="A3" s="27"/>
      <c r="S3" s="50" t="s">
        <v>2</v>
      </c>
      <c r="T3" s="50"/>
      <c r="U3" s="50"/>
      <c r="V3" s="50"/>
    </row>
    <row r="4" spans="1:22" ht="15.75">
      <c r="A4" s="27"/>
      <c r="P4" s="50" t="s">
        <v>3</v>
      </c>
      <c r="Q4" s="50"/>
      <c r="R4" s="50"/>
      <c r="S4" s="50"/>
      <c r="T4" s="50"/>
      <c r="U4" s="50"/>
      <c r="V4" s="50"/>
    </row>
    <row r="5" spans="1:22" ht="15.75" customHeight="1">
      <c r="A5" s="51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ht="15.75" customHeight="1">
      <c r="A6" s="51" t="s">
        <v>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ht="15.75" customHeight="1">
      <c r="A7" s="51" t="s">
        <v>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ht="15.75" customHeight="1">
      <c r="A8" s="51" t="s">
        <v>41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2" ht="15.75" customHeight="1">
      <c r="A9" s="51" t="s">
        <v>54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15.7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</row>
    <row r="11" spans="1:22" ht="15">
      <c r="A11" s="52" t="s">
        <v>7</v>
      </c>
      <c r="B11" s="52" t="s">
        <v>8</v>
      </c>
      <c r="C11" s="52" t="s">
        <v>9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 t="s">
        <v>10</v>
      </c>
      <c r="Q11" s="52" t="s">
        <v>11</v>
      </c>
      <c r="R11" s="52" t="s">
        <v>12</v>
      </c>
      <c r="S11" s="52" t="s">
        <v>13</v>
      </c>
      <c r="T11" s="52" t="s">
        <v>14</v>
      </c>
      <c r="U11" s="52" t="s">
        <v>15</v>
      </c>
      <c r="V11" s="52" t="s">
        <v>16</v>
      </c>
    </row>
    <row r="12" spans="1:22" ht="15">
      <c r="A12" s="52"/>
      <c r="B12" s="52"/>
      <c r="C12" s="52" t="s">
        <v>17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 t="s">
        <v>18</v>
      </c>
      <c r="O12" s="52"/>
      <c r="P12" s="52"/>
      <c r="Q12" s="52"/>
      <c r="R12" s="52"/>
      <c r="S12" s="52"/>
      <c r="T12" s="52"/>
      <c r="U12" s="52"/>
      <c r="V12" s="52"/>
    </row>
    <row r="13" spans="1:22" ht="18" customHeight="1">
      <c r="A13" s="52"/>
      <c r="B13" s="52"/>
      <c r="C13" s="52" t="s">
        <v>19</v>
      </c>
      <c r="D13" s="52"/>
      <c r="E13" s="52"/>
      <c r="F13" s="52"/>
      <c r="G13" s="52"/>
      <c r="H13" s="52"/>
      <c r="I13" s="52"/>
      <c r="J13" s="52"/>
      <c r="K13" s="52"/>
      <c r="L13" s="52"/>
      <c r="M13" s="52" t="s">
        <v>20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15">
      <c r="A14" s="52"/>
      <c r="B14" s="52"/>
      <c r="C14" s="52" t="s">
        <v>21</v>
      </c>
      <c r="D14" s="52"/>
      <c r="E14" s="52"/>
      <c r="F14" s="52" t="s">
        <v>22</v>
      </c>
      <c r="G14" s="52"/>
      <c r="H14" s="52"/>
      <c r="I14" s="52" t="s">
        <v>23</v>
      </c>
      <c r="J14" s="52"/>
      <c r="K14" s="52" t="s">
        <v>24</v>
      </c>
      <c r="L14" s="52"/>
      <c r="M14" s="52"/>
      <c r="N14" s="52" t="s">
        <v>25</v>
      </c>
      <c r="O14" s="52" t="s">
        <v>26</v>
      </c>
      <c r="P14" s="52"/>
      <c r="Q14" s="52"/>
      <c r="R14" s="52"/>
      <c r="S14" s="52"/>
      <c r="T14" s="52"/>
      <c r="U14" s="52"/>
      <c r="V14" s="52"/>
    </row>
    <row r="15" spans="1:22" ht="38.25" customHeight="1">
      <c r="A15" s="52"/>
      <c r="B15" s="52"/>
      <c r="C15" s="2" t="s">
        <v>27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2" t="s">
        <v>33</v>
      </c>
      <c r="J15" s="2" t="s">
        <v>34</v>
      </c>
      <c r="K15" s="2" t="s">
        <v>35</v>
      </c>
      <c r="L15" s="2" t="s">
        <v>36</v>
      </c>
      <c r="M15" s="52"/>
      <c r="N15" s="52"/>
      <c r="O15" s="52"/>
      <c r="P15" s="52"/>
      <c r="Q15" s="52"/>
      <c r="R15" s="52"/>
      <c r="S15" s="52"/>
      <c r="T15" s="52"/>
      <c r="U15" s="52"/>
      <c r="V15" s="52"/>
    </row>
    <row r="16" spans="1:22" ht="15">
      <c r="A16" s="26">
        <v>1</v>
      </c>
      <c r="B16" s="26">
        <v>2</v>
      </c>
      <c r="C16" s="2">
        <v>3</v>
      </c>
      <c r="D16" s="2">
        <v>4</v>
      </c>
      <c r="E16" s="2">
        <v>5</v>
      </c>
      <c r="F16" s="2">
        <v>6</v>
      </c>
      <c r="G16" s="2">
        <v>7</v>
      </c>
      <c r="H16" s="2">
        <v>8</v>
      </c>
      <c r="I16" s="2">
        <v>9</v>
      </c>
      <c r="J16" s="2">
        <v>10</v>
      </c>
      <c r="K16" s="2">
        <v>11</v>
      </c>
      <c r="L16" s="2">
        <v>12</v>
      </c>
      <c r="M16" s="2">
        <v>13</v>
      </c>
      <c r="N16" s="2">
        <v>14</v>
      </c>
      <c r="O16" s="2">
        <v>15</v>
      </c>
      <c r="P16" s="2">
        <v>16</v>
      </c>
      <c r="Q16" s="9">
        <v>17</v>
      </c>
      <c r="R16" s="9">
        <v>18</v>
      </c>
      <c r="S16" s="9">
        <v>19</v>
      </c>
      <c r="T16" s="9">
        <v>20</v>
      </c>
      <c r="U16" s="2">
        <v>21</v>
      </c>
      <c r="V16" s="2">
        <v>22</v>
      </c>
    </row>
    <row r="17" spans="1:22" ht="15">
      <c r="A17" s="54" t="s">
        <v>37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15" customFormat="1" ht="23.25" customHeight="1">
      <c r="A18" s="46">
        <v>1</v>
      </c>
      <c r="B18" s="40">
        <v>46056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8" t="s">
        <v>40</v>
      </c>
      <c r="O18" s="8"/>
      <c r="P18" s="33" t="s">
        <v>60</v>
      </c>
      <c r="Q18" s="7">
        <v>0.21</v>
      </c>
      <c r="R18" s="3" t="s">
        <v>61</v>
      </c>
      <c r="S18" s="6">
        <v>30</v>
      </c>
      <c r="T18" s="7">
        <f t="shared" ref="T18:T20" si="0">Q18*S18</f>
        <v>6.3</v>
      </c>
      <c r="U18" s="55" t="s">
        <v>59</v>
      </c>
      <c r="V18" s="46" t="s">
        <v>65</v>
      </c>
    </row>
    <row r="19" spans="1:22" s="15" customFormat="1" ht="26.25" customHeight="1">
      <c r="A19" s="48"/>
      <c r="B19" s="4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8" t="s">
        <v>40</v>
      </c>
      <c r="O19" s="8"/>
      <c r="P19" s="33" t="s">
        <v>60</v>
      </c>
      <c r="Q19" s="7">
        <v>0.19600000000000001</v>
      </c>
      <c r="R19" s="3" t="s">
        <v>61</v>
      </c>
      <c r="S19" s="6">
        <v>43</v>
      </c>
      <c r="T19" s="7">
        <v>8.4600000000000009</v>
      </c>
      <c r="U19" s="57"/>
      <c r="V19" s="48"/>
    </row>
    <row r="20" spans="1:22" s="15" customFormat="1" ht="22.5" customHeight="1">
      <c r="A20" s="8">
        <v>2</v>
      </c>
      <c r="B20" s="10">
        <v>46057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8" t="s">
        <v>40</v>
      </c>
      <c r="O20" s="8"/>
      <c r="P20" s="33" t="s">
        <v>43</v>
      </c>
      <c r="Q20" s="7">
        <v>0.26</v>
      </c>
      <c r="R20" s="3" t="s">
        <v>39</v>
      </c>
      <c r="S20" s="6">
        <v>5</v>
      </c>
      <c r="T20" s="7">
        <f t="shared" si="0"/>
        <v>1.3</v>
      </c>
      <c r="U20" s="17" t="s">
        <v>44</v>
      </c>
      <c r="V20" s="8">
        <v>6983</v>
      </c>
    </row>
    <row r="21" spans="1:22" s="15" customFormat="1" ht="15">
      <c r="A21" s="8">
        <v>3</v>
      </c>
      <c r="B21" s="10">
        <v>46059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8" t="s">
        <v>40</v>
      </c>
      <c r="O21" s="8"/>
      <c r="P21" s="33" t="s">
        <v>60</v>
      </c>
      <c r="Q21" s="7">
        <v>0.221</v>
      </c>
      <c r="R21" s="3" t="s">
        <v>39</v>
      </c>
      <c r="S21" s="6">
        <v>10</v>
      </c>
      <c r="T21" s="7">
        <f t="shared" ref="T21:T31" si="1">Q21*S21</f>
        <v>2.21</v>
      </c>
      <c r="U21" s="4" t="s">
        <v>47</v>
      </c>
      <c r="V21" s="8" t="s">
        <v>66</v>
      </c>
    </row>
    <row r="22" spans="1:22" s="15" customFormat="1" ht="15">
      <c r="A22" s="8">
        <v>4</v>
      </c>
      <c r="B22" s="10">
        <v>46059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8" t="s">
        <v>40</v>
      </c>
      <c r="O22" s="8"/>
      <c r="P22" s="33" t="s">
        <v>48</v>
      </c>
      <c r="Q22" s="7">
        <v>2.1999999999999999E-2</v>
      </c>
      <c r="R22" s="3" t="s">
        <v>39</v>
      </c>
      <c r="S22" s="29">
        <v>30</v>
      </c>
      <c r="T22" s="7">
        <v>0.68200000000000005</v>
      </c>
      <c r="U22" s="4" t="s">
        <v>47</v>
      </c>
      <c r="V22" s="8" t="s">
        <v>67</v>
      </c>
    </row>
    <row r="23" spans="1:22" s="15" customFormat="1" ht="15">
      <c r="A23" s="46">
        <v>5</v>
      </c>
      <c r="B23" s="40">
        <v>46063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" t="s">
        <v>40</v>
      </c>
      <c r="O23" s="8"/>
      <c r="P23" s="33" t="s">
        <v>72</v>
      </c>
      <c r="Q23" s="7">
        <v>3.4580000000000002</v>
      </c>
      <c r="R23" s="3" t="s">
        <v>39</v>
      </c>
      <c r="S23" s="29">
        <v>1</v>
      </c>
      <c r="T23" s="7">
        <f t="shared" ref="T23:T28" si="2">Q23*S23</f>
        <v>3.4580000000000002</v>
      </c>
      <c r="U23" s="55" t="s">
        <v>46</v>
      </c>
      <c r="V23" s="46" t="s">
        <v>74</v>
      </c>
    </row>
    <row r="24" spans="1:22" s="15" customFormat="1" ht="15">
      <c r="A24" s="48"/>
      <c r="B24" s="4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8" t="s">
        <v>40</v>
      </c>
      <c r="O24" s="8"/>
      <c r="P24" s="33" t="s">
        <v>73</v>
      </c>
      <c r="Q24" s="7">
        <v>3.524</v>
      </c>
      <c r="R24" s="3" t="s">
        <v>39</v>
      </c>
      <c r="S24" s="29">
        <v>1</v>
      </c>
      <c r="T24" s="7">
        <f t="shared" si="2"/>
        <v>3.524</v>
      </c>
      <c r="U24" s="57"/>
      <c r="V24" s="48"/>
    </row>
    <row r="25" spans="1:22" s="15" customFormat="1" ht="24">
      <c r="A25" s="8">
        <v>6</v>
      </c>
      <c r="B25" s="10">
        <v>46064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8" t="s">
        <v>40</v>
      </c>
      <c r="O25" s="8"/>
      <c r="P25" s="33" t="s">
        <v>43</v>
      </c>
      <c r="Q25" s="7">
        <v>0.26</v>
      </c>
      <c r="R25" s="3" t="s">
        <v>39</v>
      </c>
      <c r="S25" s="6">
        <v>5</v>
      </c>
      <c r="T25" s="7">
        <f t="shared" si="2"/>
        <v>1.3</v>
      </c>
      <c r="U25" s="17" t="s">
        <v>44</v>
      </c>
      <c r="V25" s="8">
        <v>7098</v>
      </c>
    </row>
    <row r="26" spans="1:22" s="15" customFormat="1" ht="17.25" customHeight="1">
      <c r="A26" s="46">
        <v>7</v>
      </c>
      <c r="B26" s="40">
        <v>46064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8" t="s">
        <v>40</v>
      </c>
      <c r="O26" s="8"/>
      <c r="P26" s="33" t="s">
        <v>75</v>
      </c>
      <c r="Q26" s="7">
        <v>58.412999999999997</v>
      </c>
      <c r="R26" s="3" t="s">
        <v>39</v>
      </c>
      <c r="S26" s="29">
        <v>1</v>
      </c>
      <c r="T26" s="7">
        <f t="shared" si="2"/>
        <v>58.412999999999997</v>
      </c>
      <c r="U26" s="55" t="s">
        <v>83</v>
      </c>
      <c r="V26" s="46" t="s">
        <v>82</v>
      </c>
    </row>
    <row r="27" spans="1:22" s="15" customFormat="1" ht="15">
      <c r="A27" s="47"/>
      <c r="B27" s="41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" t="s">
        <v>40</v>
      </c>
      <c r="O27" s="8"/>
      <c r="P27" s="33" t="s">
        <v>76</v>
      </c>
      <c r="Q27" s="7">
        <v>27.72</v>
      </c>
      <c r="R27" s="3" t="s">
        <v>39</v>
      </c>
      <c r="S27" s="29">
        <v>1</v>
      </c>
      <c r="T27" s="7">
        <f t="shared" si="2"/>
        <v>27.72</v>
      </c>
      <c r="U27" s="56"/>
      <c r="V27" s="47"/>
    </row>
    <row r="28" spans="1:22" s="15" customFormat="1" ht="15">
      <c r="A28" s="47"/>
      <c r="B28" s="41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8" t="s">
        <v>40</v>
      </c>
      <c r="O28" s="8"/>
      <c r="P28" s="33" t="s">
        <v>77</v>
      </c>
      <c r="Q28" s="7">
        <v>22.678999999999998</v>
      </c>
      <c r="R28" s="3" t="s">
        <v>39</v>
      </c>
      <c r="S28" s="29">
        <v>3</v>
      </c>
      <c r="T28" s="7">
        <f t="shared" si="2"/>
        <v>68.036999999999992</v>
      </c>
      <c r="U28" s="56"/>
      <c r="V28" s="47"/>
    </row>
    <row r="29" spans="1:22" s="15" customFormat="1" ht="15">
      <c r="A29" s="47"/>
      <c r="B29" s="4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8" t="s">
        <v>40</v>
      </c>
      <c r="O29" s="8"/>
      <c r="P29" s="33" t="s">
        <v>78</v>
      </c>
      <c r="Q29" s="7">
        <v>7.2830000000000004</v>
      </c>
      <c r="R29" s="3" t="s">
        <v>39</v>
      </c>
      <c r="S29" s="6">
        <v>1</v>
      </c>
      <c r="T29" s="7">
        <f t="shared" si="1"/>
        <v>7.2830000000000004</v>
      </c>
      <c r="U29" s="56"/>
      <c r="V29" s="47"/>
    </row>
    <row r="30" spans="1:22" s="15" customFormat="1" ht="15">
      <c r="A30" s="47"/>
      <c r="B30" s="41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8" t="s">
        <v>40</v>
      </c>
      <c r="O30" s="8"/>
      <c r="P30" s="33" t="s">
        <v>79</v>
      </c>
      <c r="Q30" s="7">
        <v>14.298</v>
      </c>
      <c r="R30" s="3" t="s">
        <v>39</v>
      </c>
      <c r="S30" s="6">
        <v>1</v>
      </c>
      <c r="T30" s="7">
        <f t="shared" si="1"/>
        <v>14.298</v>
      </c>
      <c r="U30" s="56"/>
      <c r="V30" s="47"/>
    </row>
    <row r="31" spans="1:22" s="15" customFormat="1" ht="15">
      <c r="A31" s="47"/>
      <c r="B31" s="41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8" t="s">
        <v>40</v>
      </c>
      <c r="O31" s="8"/>
      <c r="P31" s="33" t="s">
        <v>80</v>
      </c>
      <c r="Q31" s="7">
        <v>18.497</v>
      </c>
      <c r="R31" s="3" t="s">
        <v>39</v>
      </c>
      <c r="S31" s="6">
        <v>1</v>
      </c>
      <c r="T31" s="7">
        <f t="shared" si="1"/>
        <v>18.497</v>
      </c>
      <c r="U31" s="56"/>
      <c r="V31" s="47"/>
    </row>
    <row r="32" spans="1:22" s="15" customFormat="1" ht="15">
      <c r="A32" s="48"/>
      <c r="B32" s="4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8" t="s">
        <v>40</v>
      </c>
      <c r="O32" s="8"/>
      <c r="P32" s="33" t="s">
        <v>81</v>
      </c>
      <c r="Q32" s="7">
        <v>7.5250000000000004</v>
      </c>
      <c r="R32" s="3" t="s">
        <v>39</v>
      </c>
      <c r="S32" s="6">
        <v>1</v>
      </c>
      <c r="T32" s="7">
        <v>0.93200000000000005</v>
      </c>
      <c r="U32" s="57"/>
      <c r="V32" s="48"/>
    </row>
    <row r="33" spans="1:22" s="15" customFormat="1" ht="24">
      <c r="A33" s="17">
        <v>8</v>
      </c>
      <c r="B33" s="10">
        <v>46071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" t="s">
        <v>40</v>
      </c>
      <c r="O33" s="8"/>
      <c r="P33" s="33" t="s">
        <v>43</v>
      </c>
      <c r="Q33" s="7">
        <v>0.26</v>
      </c>
      <c r="R33" s="3" t="s">
        <v>39</v>
      </c>
      <c r="S33" s="6">
        <v>6</v>
      </c>
      <c r="T33" s="7">
        <f t="shared" ref="T33" si="3">Q33*S33</f>
        <v>1.56</v>
      </c>
      <c r="U33" s="17" t="s">
        <v>44</v>
      </c>
      <c r="V33" s="8">
        <v>7217</v>
      </c>
    </row>
    <row r="34" spans="1:22" s="15" customFormat="1" ht="24">
      <c r="A34" s="8">
        <v>9</v>
      </c>
      <c r="B34" s="10">
        <v>46078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8" t="s">
        <v>40</v>
      </c>
      <c r="O34" s="8"/>
      <c r="P34" s="33" t="s">
        <v>43</v>
      </c>
      <c r="Q34" s="7">
        <v>0.26</v>
      </c>
      <c r="R34" s="3" t="s">
        <v>39</v>
      </c>
      <c r="S34" s="6">
        <v>3</v>
      </c>
      <c r="T34" s="7">
        <f t="shared" ref="T34" si="4">Q34*S34</f>
        <v>0.78</v>
      </c>
      <c r="U34" s="17" t="s">
        <v>44</v>
      </c>
      <c r="V34" s="8">
        <v>7320</v>
      </c>
    </row>
    <row r="35" spans="1:22" s="15" customFormat="1" ht="18" customHeight="1">
      <c r="A35" s="49" t="s">
        <v>38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s="15" customFormat="1" ht="25.5">
      <c r="A36" s="25">
        <v>10</v>
      </c>
      <c r="B36" s="30">
        <v>46055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8" t="s">
        <v>40</v>
      </c>
      <c r="O36" s="11"/>
      <c r="P36" s="21" t="s">
        <v>55</v>
      </c>
      <c r="Q36" s="32">
        <v>15</v>
      </c>
      <c r="R36" s="11" t="s">
        <v>42</v>
      </c>
      <c r="S36" s="11">
        <v>1</v>
      </c>
      <c r="T36" s="32">
        <f t="shared" ref="T36:T57" si="5">Q36*S36</f>
        <v>15</v>
      </c>
      <c r="U36" s="35" t="s">
        <v>56</v>
      </c>
      <c r="V36" s="23">
        <v>30</v>
      </c>
    </row>
    <row r="37" spans="1:22" s="15" customFormat="1" ht="36" customHeight="1">
      <c r="A37" s="25">
        <v>11</v>
      </c>
      <c r="B37" s="30">
        <v>46055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8" t="s">
        <v>40</v>
      </c>
      <c r="O37" s="11"/>
      <c r="P37" s="21" t="s">
        <v>57</v>
      </c>
      <c r="Q37" s="32">
        <v>25</v>
      </c>
      <c r="R37" s="11" t="s">
        <v>42</v>
      </c>
      <c r="S37" s="11">
        <v>1</v>
      </c>
      <c r="T37" s="32">
        <f t="shared" si="5"/>
        <v>25</v>
      </c>
      <c r="U37" s="35" t="s">
        <v>58</v>
      </c>
      <c r="V37" s="25">
        <v>105</v>
      </c>
    </row>
    <row r="38" spans="1:22" s="15" customFormat="1" ht="77.25" customHeight="1">
      <c r="A38" s="25">
        <v>12</v>
      </c>
      <c r="B38" s="30">
        <v>46056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8" t="s">
        <v>40</v>
      </c>
      <c r="O38" s="11"/>
      <c r="P38" s="31" t="s">
        <v>49</v>
      </c>
      <c r="Q38" s="32">
        <v>2.2050000000000001</v>
      </c>
      <c r="R38" s="11" t="s">
        <v>42</v>
      </c>
      <c r="S38" s="11">
        <v>0.5</v>
      </c>
      <c r="T38" s="32">
        <f t="shared" si="5"/>
        <v>1.1025</v>
      </c>
      <c r="U38" s="35" t="s">
        <v>45</v>
      </c>
      <c r="V38" s="8">
        <v>167</v>
      </c>
    </row>
    <row r="39" spans="1:22" s="15" customFormat="1" ht="35.25" customHeight="1">
      <c r="A39" s="43">
        <v>13</v>
      </c>
      <c r="B39" s="63">
        <v>46059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8" t="s">
        <v>40</v>
      </c>
      <c r="O39" s="11"/>
      <c r="P39" s="31" t="s">
        <v>68</v>
      </c>
      <c r="Q39" s="32">
        <v>8.39</v>
      </c>
      <c r="R39" s="11" t="s">
        <v>42</v>
      </c>
      <c r="S39" s="11">
        <v>1</v>
      </c>
      <c r="T39" s="32">
        <v>8.39</v>
      </c>
      <c r="U39" s="37" t="s">
        <v>71</v>
      </c>
      <c r="V39" s="46">
        <v>144</v>
      </c>
    </row>
    <row r="40" spans="1:22" s="15" customFormat="1" ht="35.25" customHeight="1">
      <c r="A40" s="44"/>
      <c r="B40" s="6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8" t="s">
        <v>40</v>
      </c>
      <c r="O40" s="13"/>
      <c r="P40" s="31" t="s">
        <v>69</v>
      </c>
      <c r="Q40" s="58">
        <v>17.09</v>
      </c>
      <c r="R40" s="8" t="s">
        <v>42</v>
      </c>
      <c r="S40" s="8">
        <v>1</v>
      </c>
      <c r="T40" s="32">
        <v>17.09</v>
      </c>
      <c r="U40" s="38"/>
      <c r="V40" s="47"/>
    </row>
    <row r="41" spans="1:22" s="15" customFormat="1" ht="35.25" customHeight="1">
      <c r="A41" s="45"/>
      <c r="B41" s="65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8" t="s">
        <v>40</v>
      </c>
      <c r="O41" s="13"/>
      <c r="P41" s="31" t="s">
        <v>70</v>
      </c>
      <c r="Q41" s="58">
        <v>2.7</v>
      </c>
      <c r="R41" s="8" t="s">
        <v>42</v>
      </c>
      <c r="S41" s="8">
        <v>2</v>
      </c>
      <c r="T41" s="32">
        <v>2.7</v>
      </c>
      <c r="U41" s="39"/>
      <c r="V41" s="48"/>
    </row>
    <row r="42" spans="1:22" s="15" customFormat="1" ht="69.75" customHeight="1">
      <c r="A42" s="25">
        <v>14</v>
      </c>
      <c r="B42" s="30">
        <v>46065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8" t="s">
        <v>40</v>
      </c>
      <c r="O42" s="13"/>
      <c r="P42" s="31" t="s">
        <v>84</v>
      </c>
      <c r="Q42" s="58">
        <v>2.8250000000000002</v>
      </c>
      <c r="R42" s="8" t="s">
        <v>42</v>
      </c>
      <c r="S42" s="8">
        <v>1</v>
      </c>
      <c r="T42" s="23">
        <f t="shared" si="5"/>
        <v>2.8250000000000002</v>
      </c>
      <c r="U42" s="35" t="s">
        <v>85</v>
      </c>
      <c r="V42" s="8">
        <v>149</v>
      </c>
    </row>
    <row r="43" spans="1:22" s="15" customFormat="1" ht="58.5" customHeight="1">
      <c r="A43" s="24">
        <v>15</v>
      </c>
      <c r="B43" s="30">
        <v>46081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8" t="s">
        <v>40</v>
      </c>
      <c r="O43" s="13"/>
      <c r="P43" s="31" t="s">
        <v>90</v>
      </c>
      <c r="Q43" s="58">
        <v>3.15</v>
      </c>
      <c r="R43" s="8" t="s">
        <v>42</v>
      </c>
      <c r="S43" s="8">
        <v>1</v>
      </c>
      <c r="T43" s="32">
        <f t="shared" si="5"/>
        <v>3.15</v>
      </c>
      <c r="U43" s="35" t="s">
        <v>53</v>
      </c>
      <c r="V43" s="8">
        <v>856</v>
      </c>
    </row>
    <row r="44" spans="1:22" s="15" customFormat="1" ht="31.5" customHeight="1">
      <c r="A44" s="25">
        <v>16</v>
      </c>
      <c r="B44" s="30">
        <v>46081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8" t="s">
        <v>40</v>
      </c>
      <c r="O44" s="13"/>
      <c r="P44" s="31" t="s">
        <v>91</v>
      </c>
      <c r="Q44" s="58">
        <v>33</v>
      </c>
      <c r="R44" s="8" t="s">
        <v>42</v>
      </c>
      <c r="S44" s="8">
        <v>1</v>
      </c>
      <c r="T44" s="32">
        <f t="shared" si="5"/>
        <v>33</v>
      </c>
      <c r="U44" s="35" t="s">
        <v>51</v>
      </c>
      <c r="V44" s="8">
        <v>8</v>
      </c>
    </row>
    <row r="45" spans="1:22" s="15" customFormat="1" ht="31.5" customHeight="1">
      <c r="A45" s="25">
        <v>17</v>
      </c>
      <c r="B45" s="30">
        <v>46081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8" t="s">
        <v>40</v>
      </c>
      <c r="O45" s="13"/>
      <c r="P45" s="31" t="s">
        <v>92</v>
      </c>
      <c r="Q45" s="58">
        <v>3</v>
      </c>
      <c r="R45" s="8" t="s">
        <v>42</v>
      </c>
      <c r="S45" s="8">
        <v>1</v>
      </c>
      <c r="T45" s="32">
        <f t="shared" si="5"/>
        <v>3</v>
      </c>
      <c r="U45" s="35" t="s">
        <v>51</v>
      </c>
      <c r="V45" s="8">
        <v>9</v>
      </c>
    </row>
    <row r="46" spans="1:22" s="15" customFormat="1" ht="31.5" customHeight="1">
      <c r="A46" s="25">
        <v>18</v>
      </c>
      <c r="B46" s="30">
        <v>46081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2" t="s">
        <v>40</v>
      </c>
      <c r="O46" s="20"/>
      <c r="P46" s="31" t="s">
        <v>93</v>
      </c>
      <c r="Q46" s="59">
        <v>10</v>
      </c>
      <c r="R46" s="8" t="s">
        <v>42</v>
      </c>
      <c r="S46" s="12">
        <v>1</v>
      </c>
      <c r="T46" s="32">
        <f t="shared" si="5"/>
        <v>10</v>
      </c>
      <c r="U46" s="35" t="s">
        <v>51</v>
      </c>
      <c r="V46" s="8">
        <v>10</v>
      </c>
    </row>
    <row r="47" spans="1:22" s="15" customFormat="1" ht="31.5" customHeight="1">
      <c r="A47" s="25">
        <v>19</v>
      </c>
      <c r="B47" s="30">
        <v>46081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2" t="s">
        <v>40</v>
      </c>
      <c r="O47" s="20"/>
      <c r="P47" s="31" t="s">
        <v>94</v>
      </c>
      <c r="Q47" s="59">
        <v>3</v>
      </c>
      <c r="R47" s="8" t="s">
        <v>42</v>
      </c>
      <c r="S47" s="12">
        <v>1</v>
      </c>
      <c r="T47" s="32">
        <f t="shared" si="5"/>
        <v>3</v>
      </c>
      <c r="U47" s="35" t="s">
        <v>51</v>
      </c>
      <c r="V47" s="8">
        <v>11</v>
      </c>
    </row>
    <row r="48" spans="1:22" s="15" customFormat="1" ht="31.5" customHeight="1">
      <c r="A48" s="25">
        <v>20</v>
      </c>
      <c r="B48" s="30">
        <v>46081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2" t="s">
        <v>40</v>
      </c>
      <c r="O48" s="20"/>
      <c r="P48" s="31" t="s">
        <v>93</v>
      </c>
      <c r="Q48" s="59">
        <v>1.5</v>
      </c>
      <c r="R48" s="8" t="s">
        <v>42</v>
      </c>
      <c r="S48" s="12">
        <v>1</v>
      </c>
      <c r="T48" s="23">
        <f t="shared" si="5"/>
        <v>1.5</v>
      </c>
      <c r="U48" s="35" t="s">
        <v>51</v>
      </c>
      <c r="V48" s="8">
        <v>12</v>
      </c>
    </row>
    <row r="49" spans="1:25" s="15" customFormat="1" ht="30" customHeight="1">
      <c r="A49" s="66">
        <v>21</v>
      </c>
      <c r="B49" s="40">
        <v>46081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2" t="s">
        <v>40</v>
      </c>
      <c r="O49" s="20"/>
      <c r="P49" s="31" t="s">
        <v>95</v>
      </c>
      <c r="Q49" s="59">
        <v>6.0999999999999999E-2</v>
      </c>
      <c r="R49" s="8" t="s">
        <v>42</v>
      </c>
      <c r="S49" s="12">
        <v>3</v>
      </c>
      <c r="T49" s="23">
        <f t="shared" si="5"/>
        <v>0.183</v>
      </c>
      <c r="U49" s="37" t="s">
        <v>52</v>
      </c>
      <c r="V49" s="46" t="s">
        <v>96</v>
      </c>
    </row>
    <row r="50" spans="1:25" s="15" customFormat="1" ht="30" customHeight="1">
      <c r="A50" s="66"/>
      <c r="B50" s="4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12" t="s">
        <v>40</v>
      </c>
      <c r="O50" s="20"/>
      <c r="P50" s="36" t="s">
        <v>95</v>
      </c>
      <c r="Q50" s="59">
        <v>6.0999999999999999E-2</v>
      </c>
      <c r="R50" s="8" t="s">
        <v>42</v>
      </c>
      <c r="S50" s="12">
        <v>5</v>
      </c>
      <c r="T50" s="23">
        <f t="shared" si="5"/>
        <v>0.30499999999999999</v>
      </c>
      <c r="U50" s="38"/>
      <c r="V50" s="47"/>
    </row>
    <row r="51" spans="1:25" s="15" customFormat="1" ht="30" customHeight="1">
      <c r="A51" s="66"/>
      <c r="B51" s="42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2" t="s">
        <v>40</v>
      </c>
      <c r="O51" s="20"/>
      <c r="P51" s="36" t="s">
        <v>95</v>
      </c>
      <c r="Q51" s="59">
        <v>6.0999999999999999E-2</v>
      </c>
      <c r="R51" s="8" t="s">
        <v>42</v>
      </c>
      <c r="S51" s="12">
        <v>5</v>
      </c>
      <c r="T51" s="23">
        <f t="shared" si="5"/>
        <v>0.30499999999999999</v>
      </c>
      <c r="U51" s="39"/>
      <c r="V51" s="48"/>
    </row>
    <row r="52" spans="1:25" s="15" customFormat="1" ht="40.5" customHeight="1">
      <c r="A52" s="43">
        <v>22</v>
      </c>
      <c r="B52" s="40">
        <v>46081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2" t="s">
        <v>40</v>
      </c>
      <c r="O52" s="20"/>
      <c r="P52" s="36" t="s">
        <v>97</v>
      </c>
      <c r="Q52" s="59">
        <v>4.1000000000000002E-2</v>
      </c>
      <c r="R52" s="8" t="s">
        <v>42</v>
      </c>
      <c r="S52" s="12">
        <v>1</v>
      </c>
      <c r="T52" s="23">
        <f t="shared" si="5"/>
        <v>4.1000000000000002E-2</v>
      </c>
      <c r="U52" s="37" t="s">
        <v>99</v>
      </c>
      <c r="V52" s="46">
        <v>1523</v>
      </c>
    </row>
    <row r="53" spans="1:25" s="15" customFormat="1" ht="40.5" customHeight="1">
      <c r="A53" s="45"/>
      <c r="B53" s="42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12" t="s">
        <v>40</v>
      </c>
      <c r="O53" s="20"/>
      <c r="P53" s="36" t="s">
        <v>98</v>
      </c>
      <c r="Q53" s="59">
        <v>0.02</v>
      </c>
      <c r="R53" s="8" t="s">
        <v>42</v>
      </c>
      <c r="S53" s="12">
        <v>1</v>
      </c>
      <c r="T53" s="32">
        <f t="shared" si="5"/>
        <v>0.02</v>
      </c>
      <c r="U53" s="39"/>
      <c r="V53" s="48"/>
    </row>
    <row r="54" spans="1:25" s="15" customFormat="1" ht="33.75" customHeight="1">
      <c r="A54" s="43">
        <v>23</v>
      </c>
      <c r="B54" s="40">
        <v>46081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2" t="s">
        <v>40</v>
      </c>
      <c r="O54" s="20"/>
      <c r="P54" s="36" t="s">
        <v>100</v>
      </c>
      <c r="Q54" s="59">
        <v>9.2309999999999999</v>
      </c>
      <c r="R54" s="8" t="s">
        <v>42</v>
      </c>
      <c r="S54" s="12">
        <v>0.997</v>
      </c>
      <c r="T54" s="32">
        <f t="shared" si="5"/>
        <v>9.2033070000000006</v>
      </c>
      <c r="U54" s="37" t="s">
        <v>102</v>
      </c>
      <c r="V54" s="46">
        <v>11866</v>
      </c>
    </row>
    <row r="55" spans="1:25" s="15" customFormat="1" ht="42.75" customHeight="1">
      <c r="A55" s="45"/>
      <c r="B55" s="42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2" t="s">
        <v>40</v>
      </c>
      <c r="O55" s="20"/>
      <c r="P55" s="36" t="s">
        <v>101</v>
      </c>
      <c r="Q55" s="59">
        <v>0.27900000000000003</v>
      </c>
      <c r="R55" s="8" t="s">
        <v>42</v>
      </c>
      <c r="S55" s="12">
        <v>0.997</v>
      </c>
      <c r="T55" s="32">
        <v>0.27900000000000003</v>
      </c>
      <c r="U55" s="39"/>
      <c r="V55" s="48"/>
    </row>
    <row r="56" spans="1:25" s="15" customFormat="1" ht="30" customHeight="1">
      <c r="A56" s="43">
        <v>24</v>
      </c>
      <c r="B56" s="40">
        <v>46081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2" t="s">
        <v>40</v>
      </c>
      <c r="O56" s="20"/>
      <c r="P56" s="36" t="s">
        <v>103</v>
      </c>
      <c r="Q56" s="59">
        <v>9.2309999999999999</v>
      </c>
      <c r="R56" s="8" t="s">
        <v>42</v>
      </c>
      <c r="S56" s="59">
        <v>5.4029999999999996</v>
      </c>
      <c r="T56" s="32">
        <f t="shared" si="5"/>
        <v>49.875092999999993</v>
      </c>
      <c r="U56" s="37" t="s">
        <v>102</v>
      </c>
      <c r="V56" s="46">
        <v>11867</v>
      </c>
    </row>
    <row r="57" spans="1:25" s="15" customFormat="1" ht="30" customHeight="1">
      <c r="A57" s="44"/>
      <c r="B57" s="4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2" t="s">
        <v>40</v>
      </c>
      <c r="O57" s="20"/>
      <c r="P57" s="36" t="s">
        <v>104</v>
      </c>
      <c r="Q57" s="59">
        <v>9.2309999999999999</v>
      </c>
      <c r="R57" s="8" t="s">
        <v>42</v>
      </c>
      <c r="S57" s="59">
        <v>2.0419999999999998</v>
      </c>
      <c r="T57" s="32">
        <f t="shared" si="5"/>
        <v>18.849701999999997</v>
      </c>
      <c r="U57" s="38"/>
      <c r="V57" s="47"/>
      <c r="Y57" s="15" t="s">
        <v>50</v>
      </c>
    </row>
    <row r="58" spans="1:25" s="15" customFormat="1" ht="30" customHeight="1">
      <c r="A58" s="44"/>
      <c r="B58" s="4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2" t="s">
        <v>40</v>
      </c>
      <c r="O58" s="20"/>
      <c r="P58" s="36" t="s">
        <v>105</v>
      </c>
      <c r="Q58" s="19">
        <v>1.9670000000000001</v>
      </c>
      <c r="R58" s="8" t="s">
        <v>42</v>
      </c>
      <c r="S58" s="71">
        <v>2.0419999999999998</v>
      </c>
      <c r="T58" s="32">
        <v>4.0179999999999998</v>
      </c>
      <c r="U58" s="38"/>
      <c r="V58" s="47"/>
    </row>
    <row r="59" spans="1:25" s="15" customFormat="1" ht="30" customHeight="1">
      <c r="A59" s="44"/>
      <c r="B59" s="4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2" t="s">
        <v>40</v>
      </c>
      <c r="O59" s="20"/>
      <c r="P59" s="36" t="s">
        <v>106</v>
      </c>
      <c r="Q59" s="19">
        <v>1.9670000000000001</v>
      </c>
      <c r="R59" s="8" t="s">
        <v>42</v>
      </c>
      <c r="S59" s="71">
        <v>5.4029999999999996</v>
      </c>
      <c r="T59" s="32">
        <v>10.632</v>
      </c>
      <c r="U59" s="38"/>
      <c r="V59" s="47"/>
    </row>
    <row r="60" spans="1:25" s="15" customFormat="1" ht="30" customHeight="1">
      <c r="A60" s="44"/>
      <c r="B60" s="41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2" t="s">
        <v>40</v>
      </c>
      <c r="O60" s="20"/>
      <c r="P60" s="36" t="s">
        <v>107</v>
      </c>
      <c r="Q60" s="19">
        <v>0.47199999999999998</v>
      </c>
      <c r="R60" s="8" t="s">
        <v>42</v>
      </c>
      <c r="S60" s="71">
        <v>2.0419999999999998</v>
      </c>
      <c r="T60" s="32">
        <v>0.96499999999999997</v>
      </c>
      <c r="U60" s="38"/>
      <c r="V60" s="47"/>
    </row>
    <row r="61" spans="1:25" s="15" customFormat="1" ht="27" customHeight="1">
      <c r="A61" s="44"/>
      <c r="B61" s="41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2" t="s">
        <v>40</v>
      </c>
      <c r="O61" s="20"/>
      <c r="P61" s="36" t="s">
        <v>108</v>
      </c>
      <c r="Q61" s="19">
        <v>0.47199999999999998</v>
      </c>
      <c r="R61" s="8" t="s">
        <v>42</v>
      </c>
      <c r="S61" s="71">
        <v>5.4029999999999996</v>
      </c>
      <c r="T61" s="32">
        <v>2.5539999999999998</v>
      </c>
      <c r="U61" s="38"/>
      <c r="V61" s="47"/>
    </row>
    <row r="62" spans="1:25" s="15" customFormat="1" ht="27" customHeight="1">
      <c r="A62" s="44"/>
      <c r="B62" s="4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8" t="s">
        <v>40</v>
      </c>
      <c r="O62" s="20"/>
      <c r="P62" s="36" t="s">
        <v>109</v>
      </c>
      <c r="Q62" s="34">
        <v>0.27400000000000002</v>
      </c>
      <c r="R62" s="8" t="s">
        <v>42</v>
      </c>
      <c r="S62" s="71">
        <v>2.0419999999999998</v>
      </c>
      <c r="T62" s="32">
        <f>Q62*S62</f>
        <v>0.55950800000000001</v>
      </c>
      <c r="U62" s="38"/>
      <c r="V62" s="47"/>
    </row>
    <row r="63" spans="1:25" s="15" customFormat="1" ht="27" customHeight="1">
      <c r="A63" s="45"/>
      <c r="B63" s="42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8" t="s">
        <v>40</v>
      </c>
      <c r="O63" s="20"/>
      <c r="P63" s="36" t="s">
        <v>110</v>
      </c>
      <c r="Q63" s="34">
        <v>0.27400000000000002</v>
      </c>
      <c r="R63" s="8" t="s">
        <v>42</v>
      </c>
      <c r="S63" s="71">
        <v>5.4029999999999996</v>
      </c>
      <c r="T63" s="32">
        <v>1.4810000000000001</v>
      </c>
      <c r="U63" s="39"/>
      <c r="V63" s="48"/>
    </row>
    <row r="64" spans="1:25" s="15" customFormat="1" ht="15">
      <c r="A64" s="49">
        <v>2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spans="1:22" s="15" customFormat="1" ht="19.5" customHeight="1">
      <c r="A65" s="60">
        <v>25</v>
      </c>
      <c r="B65" s="61">
        <v>46056</v>
      </c>
      <c r="C65" s="13"/>
      <c r="D65" s="13"/>
      <c r="E65" s="13"/>
      <c r="F65" s="13"/>
      <c r="G65" s="13"/>
      <c r="H65" s="18"/>
      <c r="I65" s="18"/>
      <c r="J65" s="13"/>
      <c r="K65" s="13"/>
      <c r="L65" s="13"/>
      <c r="M65" s="13"/>
      <c r="N65" s="8" t="s">
        <v>40</v>
      </c>
      <c r="O65" s="13"/>
      <c r="P65" s="14" t="s">
        <v>63</v>
      </c>
      <c r="Q65" s="5">
        <v>3.5999999999999999E-3</v>
      </c>
      <c r="R65" s="8" t="s">
        <v>89</v>
      </c>
      <c r="S65" s="6">
        <v>530</v>
      </c>
      <c r="T65" s="7">
        <f>Q65*S65</f>
        <v>1.9079999999999999</v>
      </c>
      <c r="U65" s="62" t="s">
        <v>62</v>
      </c>
      <c r="V65" s="60">
        <v>36</v>
      </c>
    </row>
    <row r="66" spans="1:22" s="15" customFormat="1" ht="20.25" customHeight="1">
      <c r="A66" s="60"/>
      <c r="B66" s="61"/>
      <c r="C66" s="13"/>
      <c r="D66" s="13"/>
      <c r="E66" s="13"/>
      <c r="F66" s="13"/>
      <c r="G66" s="13"/>
      <c r="H66" s="17"/>
      <c r="I66" s="17"/>
      <c r="J66" s="13"/>
      <c r="K66" s="13"/>
      <c r="L66" s="13"/>
      <c r="M66" s="13"/>
      <c r="N66" s="8" t="s">
        <v>40</v>
      </c>
      <c r="O66" s="13"/>
      <c r="P66" s="14" t="s">
        <v>64</v>
      </c>
      <c r="Q66" s="7">
        <v>0.182</v>
      </c>
      <c r="R66" s="8" t="s">
        <v>42</v>
      </c>
      <c r="S66" s="6">
        <v>1</v>
      </c>
      <c r="T66" s="7">
        <f>Q66*S66</f>
        <v>0.182</v>
      </c>
      <c r="U66" s="62"/>
      <c r="V66" s="60"/>
    </row>
    <row r="67" spans="1:22" s="15" customFormat="1" ht="20.25" customHeight="1">
      <c r="A67" s="46">
        <v>26</v>
      </c>
      <c r="B67" s="40">
        <v>46072</v>
      </c>
      <c r="C67" s="13"/>
      <c r="D67" s="13"/>
      <c r="E67" s="13"/>
      <c r="F67" s="13"/>
      <c r="G67" s="13"/>
      <c r="H67" s="17"/>
      <c r="I67" s="17"/>
      <c r="J67" s="13"/>
      <c r="K67" s="13"/>
      <c r="L67" s="13"/>
      <c r="M67" s="13"/>
      <c r="N67" s="8" t="s">
        <v>40</v>
      </c>
      <c r="O67" s="13"/>
      <c r="P67" s="14" t="s">
        <v>63</v>
      </c>
      <c r="Q67" s="69">
        <v>3.5999999999999999E-3</v>
      </c>
      <c r="R67" s="8" t="s">
        <v>89</v>
      </c>
      <c r="S67" s="6">
        <v>505</v>
      </c>
      <c r="T67" s="7">
        <f t="shared" ref="T67:T70" si="6">Q67*S67</f>
        <v>1.8180000000000001</v>
      </c>
      <c r="U67" s="55" t="s">
        <v>62</v>
      </c>
      <c r="V67" s="46">
        <v>61</v>
      </c>
    </row>
    <row r="68" spans="1:22" s="15" customFormat="1" ht="20.25" customHeight="1">
      <c r="A68" s="47"/>
      <c r="B68" s="41"/>
      <c r="C68" s="13"/>
      <c r="D68" s="13"/>
      <c r="E68" s="13"/>
      <c r="F68" s="13"/>
      <c r="G68" s="13"/>
      <c r="H68" s="17"/>
      <c r="I68" s="17"/>
      <c r="J68" s="13"/>
      <c r="K68" s="13"/>
      <c r="L68" s="13"/>
      <c r="M68" s="13"/>
      <c r="N68" s="8" t="s">
        <v>40</v>
      </c>
      <c r="O68" s="13"/>
      <c r="P68" s="14" t="s">
        <v>86</v>
      </c>
      <c r="Q68" s="7">
        <v>0.29199999999999998</v>
      </c>
      <c r="R68" s="8" t="s">
        <v>42</v>
      </c>
      <c r="S68" s="6">
        <v>1</v>
      </c>
      <c r="T68" s="7">
        <f t="shared" si="6"/>
        <v>0.29199999999999998</v>
      </c>
      <c r="U68" s="56"/>
      <c r="V68" s="47"/>
    </row>
    <row r="69" spans="1:22" s="15" customFormat="1" ht="20.25" customHeight="1">
      <c r="A69" s="47"/>
      <c r="B69" s="41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8" t="s">
        <v>40</v>
      </c>
      <c r="O69" s="68"/>
      <c r="P69" s="68" t="s">
        <v>87</v>
      </c>
      <c r="Q69" s="70">
        <v>0.2</v>
      </c>
      <c r="R69" s="8" t="s">
        <v>42</v>
      </c>
      <c r="S69" s="67">
        <v>3</v>
      </c>
      <c r="T69" s="7">
        <f t="shared" si="6"/>
        <v>0.60000000000000009</v>
      </c>
      <c r="U69" s="56"/>
      <c r="V69" s="47"/>
    </row>
    <row r="70" spans="1:22" s="15" customFormat="1" ht="20.25" customHeight="1">
      <c r="A70" s="48"/>
      <c r="B70" s="42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8" t="s">
        <v>40</v>
      </c>
      <c r="O70" s="68"/>
      <c r="P70" s="68" t="s">
        <v>88</v>
      </c>
      <c r="Q70" s="70">
        <v>1.8</v>
      </c>
      <c r="R70" s="8" t="s">
        <v>42</v>
      </c>
      <c r="S70" s="67">
        <v>3</v>
      </c>
      <c r="T70" s="7">
        <f t="shared" si="6"/>
        <v>5.4</v>
      </c>
      <c r="U70" s="57"/>
      <c r="V70" s="48"/>
    </row>
    <row r="71" spans="1:22" s="15" customFormat="1" ht="5.65" customHeight="1">
      <c r="A71" s="22"/>
      <c r="B71" s="22"/>
      <c r="Q71" s="22"/>
      <c r="R71" s="22"/>
      <c r="S71" s="22"/>
      <c r="T71" s="22"/>
    </row>
    <row r="72" spans="1:22" s="15" customFormat="1" ht="5.65" customHeight="1">
      <c r="A72" s="22"/>
      <c r="B72" s="22"/>
      <c r="Q72" s="22"/>
      <c r="R72" s="22"/>
      <c r="S72" s="22"/>
      <c r="T72" s="22"/>
    </row>
  </sheetData>
  <mergeCells count="73">
    <mergeCell ref="U67:U70"/>
    <mergeCell ref="V67:V70"/>
    <mergeCell ref="B67:B70"/>
    <mergeCell ref="A67:A70"/>
    <mergeCell ref="U49:U51"/>
    <mergeCell ref="V49:V51"/>
    <mergeCell ref="B49:B51"/>
    <mergeCell ref="A49:A51"/>
    <mergeCell ref="U52:U53"/>
    <mergeCell ref="V52:V53"/>
    <mergeCell ref="B52:B53"/>
    <mergeCell ref="A52:A53"/>
    <mergeCell ref="U54:U55"/>
    <mergeCell ref="V54:V55"/>
    <mergeCell ref="B54:B55"/>
    <mergeCell ref="A54:A55"/>
    <mergeCell ref="U18:U19"/>
    <mergeCell ref="B18:B19"/>
    <mergeCell ref="A18:A19"/>
    <mergeCell ref="V18:V19"/>
    <mergeCell ref="U39:U41"/>
    <mergeCell ref="V39:V41"/>
    <mergeCell ref="B39:B41"/>
    <mergeCell ref="A39:A41"/>
    <mergeCell ref="U23:U24"/>
    <mergeCell ref="V23:V24"/>
    <mergeCell ref="B23:B24"/>
    <mergeCell ref="A23:A24"/>
    <mergeCell ref="U26:U32"/>
    <mergeCell ref="V26:V32"/>
    <mergeCell ref="B26:B32"/>
    <mergeCell ref="A26:A32"/>
    <mergeCell ref="U65:U66"/>
    <mergeCell ref="V65:V66"/>
    <mergeCell ref="B65:B66"/>
    <mergeCell ref="A65:A66"/>
    <mergeCell ref="A64:V64"/>
    <mergeCell ref="A17:V17"/>
    <mergeCell ref="Q11:Q15"/>
    <mergeCell ref="I14:J14"/>
    <mergeCell ref="K14:L14"/>
    <mergeCell ref="O14:O15"/>
    <mergeCell ref="S11:S15"/>
    <mergeCell ref="T11:T15"/>
    <mergeCell ref="U11:U15"/>
    <mergeCell ref="R11:R15"/>
    <mergeCell ref="A11:A15"/>
    <mergeCell ref="B11:B15"/>
    <mergeCell ref="C11:O11"/>
    <mergeCell ref="P11:P15"/>
    <mergeCell ref="A6:V6"/>
    <mergeCell ref="A7:V7"/>
    <mergeCell ref="A8:V8"/>
    <mergeCell ref="A9:V9"/>
    <mergeCell ref="N12:O13"/>
    <mergeCell ref="C13:L13"/>
    <mergeCell ref="M13:M15"/>
    <mergeCell ref="C12:M12"/>
    <mergeCell ref="N14:N15"/>
    <mergeCell ref="C14:E14"/>
    <mergeCell ref="V11:V15"/>
    <mergeCell ref="F14:H14"/>
    <mergeCell ref="A10:V10"/>
    <mergeCell ref="S1:V1"/>
    <mergeCell ref="S2:V2"/>
    <mergeCell ref="S3:V3"/>
    <mergeCell ref="P4:V4"/>
    <mergeCell ref="A5:V5"/>
    <mergeCell ref="A35:V35"/>
    <mergeCell ref="U56:U63"/>
    <mergeCell ref="V56:V63"/>
    <mergeCell ref="B56:B63"/>
    <mergeCell ref="A56:A6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2026-03-10T06:43:50Z</dcterms:modified>
</cp:coreProperties>
</file>