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0" yWindow="600" windowWidth="28800" windowHeight="15600"/>
  </bookViews>
  <sheets>
    <sheet name="на 2023" sheetId="4" r:id="rId1"/>
    <sheet name="Лист1" sheetId="5" state="hidden" r:id="rId2"/>
  </sheets>
  <calcPr calcId="125725"/>
</workbook>
</file>

<file path=xl/calcChain.xml><?xml version="1.0" encoding="utf-8"?>
<calcChain xmlns="http://schemas.openxmlformats.org/spreadsheetml/2006/main">
  <c r="D30" i="4"/>
  <c r="D57"/>
  <c r="D63"/>
  <c r="D49" l="1"/>
  <c r="D43"/>
  <c r="D33"/>
  <c r="D25"/>
  <c r="D24" l="1"/>
  <c r="D15" s="1"/>
</calcChain>
</file>

<file path=xl/sharedStrings.xml><?xml version="1.0" encoding="utf-8"?>
<sst xmlns="http://schemas.openxmlformats.org/spreadsheetml/2006/main" count="189" uniqueCount="133">
  <si>
    <t>Приложение № 2</t>
  </si>
  <si>
    <t>к приказу ФАС России</t>
  </si>
  <si>
    <t>от 18 января 2019 года № 38/19</t>
  </si>
  <si>
    <t>Форма 6</t>
  </si>
  <si>
    <t>Информация</t>
  </si>
  <si>
    <t>об основных показателях финансово-хозяйственной</t>
  </si>
  <si>
    <t>деятельности ООО «МЕГА ПЛЮС»</t>
  </si>
  <si>
    <t>по транспортировке газа по газораспределительным</t>
  </si>
  <si>
    <t>сетям на территории</t>
  </si>
  <si>
    <t>Тверской области</t>
  </si>
  <si>
    <t>N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</si>
  <si>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</si>
  <si>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</si>
  <si>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</si>
  <si>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</si>
  <si>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</si>
  <si>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Фонд оплаты труда</t>
  </si>
  <si>
    <t>тыс. руб</t>
  </si>
  <si>
    <t>Отчисление на уплату страховых взносов</t>
  </si>
  <si>
    <t>Материальные затраты, в том числе:</t>
  </si>
  <si>
    <t>сырье и материалы</t>
  </si>
  <si>
    <t>газ на собственные и технологические нужды</t>
  </si>
  <si>
    <t>технологические и эксплуатационные потери</t>
  </si>
  <si>
    <t>прочие</t>
  </si>
  <si>
    <t>Амортизация основных средств</t>
  </si>
  <si>
    <t>Прочие затраты, в том числе: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</si>
  <si>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</si>
  <si>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</si>
  <si>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</si>
  <si>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</si>
  <si>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</si>
  <si>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</si>
  <si>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</si>
  <si>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</si>
  <si>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</si>
  <si>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</si>
  <si>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</si>
  <si>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</si>
  <si>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</si>
  <si>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</si>
  <si>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</si>
  <si>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</si>
  <si>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</si>
  <si>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</si>
  <si>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</si>
  <si>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</si>
  <si>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</si>
  <si>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</si>
  <si>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</si>
  <si>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</si>
  <si>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</si>
  <si>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</si>
  <si>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</si>
  <si>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</si>
  <si>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</si>
  <si>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</si>
  <si>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</si>
  <si>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</si>
  <si>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</si>
  <si>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</si>
  <si>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</si>
  <si>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</si>
  <si>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</si>
  <si>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</si>
  <si>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</si>
  <si>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</si>
  <si>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</si>
  <si>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Капитальный ремонт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</si>
  <si>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</si>
  <si>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</si>
  <si>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</si>
  <si>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</si>
  <si>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</si>
  <si>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</si>
  <si>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</si>
  <si>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</si>
  <si>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</si>
  <si>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</si>
  <si>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</si>
  <si>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</si>
  <si>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2.</t>
  </si>
  <si>
    <t>Прочие доходы</t>
  </si>
  <si>
    <t>3.</t>
  </si>
  <si>
    <t>Прочие расходы</t>
  </si>
  <si>
    <t>Услуги банков</t>
  </si>
  <si>
    <t>Проценты по целевым краткосрочным кредитам</t>
  </si>
  <si>
    <t>Социальное развитие и выплаты социального характера</t>
  </si>
  <si>
    <t>Резерв по сомнительным долгам</t>
  </si>
  <si>
    <t>Прочие</t>
  </si>
  <si>
    <t>Потребность в прибыли до налогообложения: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</si>
  <si>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</si>
  <si>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</si>
  <si>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</si>
  <si>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</si>
  <si>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</si>
  <si>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</si>
  <si>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</si>
  <si>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</si>
  <si>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</si>
  <si>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</si>
  <si>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</si>
  <si>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</si>
  <si>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</si>
  <si>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</si>
  <si>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</si>
  <si>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1.1</t>
  </si>
  <si>
    <t>1.2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</si>
  <si>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</si>
  <si>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</si>
  <si>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</si>
  <si>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</si>
  <si>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</si>
  <si>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</si>
  <si>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</si>
  <si>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</si>
  <si>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1.5.2</t>
  </si>
  <si>
    <t>1.5.3</t>
  </si>
  <si>
    <t>1.5.4</t>
  </si>
  <si>
    <t>1.5.5</t>
  </si>
  <si>
    <t>1.5.6</t>
  </si>
  <si>
    <t>3.1</t>
  </si>
  <si>
    <t>3.2</t>
  </si>
  <si>
    <t>3.3</t>
  </si>
  <si>
    <t>3.4</t>
  </si>
  <si>
    <t>3.5</t>
  </si>
  <si>
    <t>4.1</t>
  </si>
  <si>
    <t>4.1.1</t>
  </si>
  <si>
    <t>4.1.2</t>
  </si>
  <si>
    <t>4.1.3</t>
  </si>
  <si>
    <t>4.1.4</t>
  </si>
  <si>
    <t>4.2</t>
  </si>
  <si>
    <t>Налог на УСН</t>
  </si>
  <si>
    <t>на 2024 год в сфере оказания услуг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</si>
</sst>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Georgia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9" fontId="1" fillId="0" borderId="3" xfId="0" applyNumberFormat="1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vertical="top" wrapText="1" indent="1"/>
    </xf>
    <xf numFmtId="0" fontId="1" fillId="0" borderId="2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vertical="top" wrapText="1" indent="1"/>
    </xf>
    <xf numFmtId="2" fontId="3" fillId="0" borderId="4" xfId="0" applyNumberFormat="1" applyFont="1" applyBorder="1" applyAlignment="1">
      <alignment vertical="top" wrapText="1" inden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75"/>
  <sheetViews>
    <sheetView tabSelected="1" zoomScaleNormal="100" workbookViewId="0">
      <selection activeCell="G15" sqref="G15"/>
    </sheetView>
  </sheetViews>
  <sheetFormatPr defaultRowHeight="15"/>
  <cols>
    <col min="1" max="1" width="13.42578125" style="1" customWidth="1"/>
    <col min="2" max="2" width="50.28515625" customWidth="1"/>
    <col min="3" max="3" width="11.85546875" customWidth="1"/>
    <col min="4" max="4" width="23" customWidth="1"/>
  </cols>
  <sheetData>
    <row r="1" spans="1:4" ht="15.75">
      <c r="A1" s="14" t="s">
        <v>0</v>
      </c>
      <c r="B1" s="14"/>
      <c r="C1" s="14"/>
      <c r="D1" s="14"/>
    </row>
    <row r="2" spans="1:4" ht="15.75">
      <c r="A2" s="14" t="s">
        <v>1</v>
      </c>
      <c r="B2" s="14"/>
      <c r="C2" s="14"/>
      <c r="D2" s="14"/>
    </row>
    <row r="3" spans="1:4" ht="15.75">
      <c r="A3" s="14" t="s">
        <v>2</v>
      </c>
      <c r="B3" s="14"/>
      <c r="C3" s="14"/>
      <c r="D3" s="14"/>
    </row>
    <row r="4" spans="1:4" ht="15.75">
      <c r="A4" s="14" t="s">
        <v>3</v>
      </c>
      <c r="B4" s="14"/>
      <c r="C4" s="14"/>
      <c r="D4" s="14"/>
    </row>
    <row r="6" spans="1:4" ht="15.75">
      <c r="A6" s="14" t="s">
        <v>4</v>
      </c>
      <c r="B6" s="14"/>
      <c r="C6" s="14"/>
      <c r="D6" s="14"/>
    </row>
    <row r="7" spans="1:4" ht="15.75">
      <c r="A7" s="14" t="s">
        <v>5</v>
      </c>
      <c r="B7" s="14"/>
      <c r="C7" s="14"/>
      <c r="D7" s="14"/>
    </row>
    <row r="8" spans="1:4" ht="15.75">
      <c r="A8" s="14" t="s">
        <v>6</v>
      </c>
      <c r="B8" s="14"/>
      <c r="C8" s="14"/>
      <c r="D8" s="14"/>
    </row>
    <row r="9" spans="1:4" ht="15.75">
      <c r="A9" s="14" t="s">
        <v>132</v>
      </c>
      <c r="B9" s="14"/>
      <c r="C9" s="14"/>
      <c r="D9" s="14"/>
    </row>
    <row r="10" spans="1:4" ht="15.75">
      <c r="A10" s="14" t="s">
        <v>7</v>
      </c>
      <c r="B10" s="14"/>
      <c r="C10" s="14"/>
      <c r="D10" s="14"/>
    </row>
    <row r="11" spans="1:4" ht="15.75">
      <c r="A11" s="14" t="s">
        <v>8</v>
      </c>
      <c r="B11" s="14"/>
      <c r="C11" s="14"/>
      <c r="D11" s="14"/>
    </row>
    <row r="12" spans="1:4" ht="15.75">
      <c r="A12" s="14" t="s">
        <v>9</v>
      </c>
      <c r="B12" s="14"/>
      <c r="C12" s="14"/>
      <c r="D12" s="14"/>
    </row>
    <row r="13" spans="1:4" ht="15.75" thickBot="1"/>
    <row r="14" spans="1:4" ht="32.25" thickBot="1">
      <c r="A14" s="6" t="s">
        <v>10</v>
      </c>
      <c r="B14" s="5" t="s">
        <v>11</v>
      </c>
      <c r="C14" s="5" t="s">
        <v>12</v>
      </c>
      <c r="D14" s="5" t="s">
        <v>13</v>
      </c>
    </row>
    <row r="15" spans="1:4" ht="32.25" thickBot="1">
      <c r="A15" s="7">
        <v>1</v>
      </c>
      <c r="B15" s="8" t="s">
        <v>14</v>
      </c>
      <c r="C15" s="8" t="s">
        <v>15</v>
      </c>
      <c r="D15" s="10">
        <f>D16+D17+D18+D23+D24</f>
        <v>13873.205</v>
      </c>
    </row>
    <row r="16" spans="1:4" ht="16.5" thickBot="1">
      <c r="A16" s="2" t="s">
        <v>105</v>
      </c>
      <c r="B16" s="3" t="s">
        <v>16</v>
      </c>
      <c r="C16" s="3" t="s">
        <v>17</v>
      </c>
      <c r="D16" s="4">
        <v>9676.19</v>
      </c>
    </row>
    <row r="17" spans="1:4" ht="16.5" thickBot="1">
      <c r="A17" s="2" t="s">
        <v>106</v>
      </c>
      <c r="B17" s="3" t="s">
        <v>18</v>
      </c>
      <c r="C17" s="3" t="s">
        <v>17</v>
      </c>
      <c r="D17" s="4">
        <v>1098.4000000000001</v>
      </c>
    </row>
    <row r="18" spans="1:4" ht="16.5" thickBot="1">
      <c r="A18" s="2" t="s">
        <v>107</v>
      </c>
      <c r="B18" s="3" t="s">
        <v>19</v>
      </c>
      <c r="C18" s="3" t="s">
        <v>17</v>
      </c>
      <c r="D18" s="4">
        <v>1199.83</v>
      </c>
    </row>
    <row r="19" spans="1:4" ht="16.5" thickBot="1">
      <c r="A19" s="2" t="s">
        <v>108</v>
      </c>
      <c r="B19" s="3" t="s">
        <v>20</v>
      </c>
      <c r="C19" s="3" t="s">
        <v>17</v>
      </c>
      <c r="D19" s="4">
        <v>89.63</v>
      </c>
    </row>
    <row r="20" spans="1:4" ht="16.5" thickBot="1">
      <c r="A20" s="2" t="s">
        <v>109</v>
      </c>
      <c r="B20" s="3" t="s">
        <v>21</v>
      </c>
      <c r="C20" s="3" t="s">
        <v>17</v>
      </c>
      <c r="D20" s="4">
        <v>700.91</v>
      </c>
    </row>
    <row r="21" spans="1:4" ht="16.5" thickBot="1">
      <c r="A21" s="2" t="s">
        <v>110</v>
      </c>
      <c r="B21" s="3" t="s">
        <v>22</v>
      </c>
      <c r="C21" s="3" t="s">
        <v>17</v>
      </c>
      <c r="D21" s="4">
        <v>83.54</v>
      </c>
    </row>
    <row r="22" spans="1:4" ht="16.5" thickBot="1">
      <c r="A22" s="2" t="s">
        <v>111</v>
      </c>
      <c r="B22" s="3" t="s">
        <v>23</v>
      </c>
      <c r="C22" s="3" t="s">
        <v>17</v>
      </c>
      <c r="D22" s="4">
        <v>809.48</v>
      </c>
    </row>
    <row r="23" spans="1:4" ht="16.5" thickBot="1">
      <c r="A23" s="2" t="s">
        <v>112</v>
      </c>
      <c r="B23" s="3" t="s">
        <v>24</v>
      </c>
      <c r="C23" s="3" t="s">
        <v>17</v>
      </c>
      <c r="D23" s="4">
        <v>528.66999999999996</v>
      </c>
    </row>
    <row r="24" spans="1:4" ht="16.5" thickBot="1">
      <c r="A24" s="2" t="s">
        <v>113</v>
      </c>
      <c r="B24" s="3" t="s">
        <v>25</v>
      </c>
      <c r="C24" s="3" t="s">
        <v>17</v>
      </c>
      <c r="D24" s="4">
        <f>D25+D30+D33+D38+D48+D49</f>
        <v>1370.1150000000002</v>
      </c>
    </row>
    <row r="25" spans="1:4" ht="16.5" thickBot="1">
      <c r="A25" s="2" t="s">
        <v>114</v>
      </c>
      <c r="B25" s="3" t="s">
        <v>26</v>
      </c>
      <c r="C25" s="3" t="s">
        <v>17</v>
      </c>
      <c r="D25" s="4">
        <f>D26+D27+D28+D29</f>
        <v>789.74</v>
      </c>
    </row>
    <row r="26" spans="1:4" ht="16.5" thickBot="1">
      <c r="A26" s="2" t="s">
        <v>27</v>
      </c>
      <c r="B26" s="3" t="s">
        <v>28</v>
      </c>
      <c r="C26" s="3" t="s">
        <v>17</v>
      </c>
      <c r="D26" s="4">
        <v>388.94</v>
      </c>
    </row>
    <row r="27" spans="1:4" ht="32.25" thickBot="1">
      <c r="A27" s="2" t="s">
        <v>29</v>
      </c>
      <c r="B27" s="3" t="s">
        <v>30</v>
      </c>
      <c r="C27" s="3" t="s">
        <v>17</v>
      </c>
      <c r="D27" s="4">
        <v>400.8</v>
      </c>
    </row>
    <row r="28" spans="1:4" ht="48" thickBot="1">
      <c r="A28" s="2" t="s">
        <v>31</v>
      </c>
      <c r="B28" s="3" t="s">
        <v>32</v>
      </c>
      <c r="C28" s="3" t="s">
        <v>17</v>
      </c>
      <c r="D28" s="4">
        <v>0</v>
      </c>
    </row>
    <row r="29" spans="1:4" ht="16.5" thickBot="1">
      <c r="A29" s="2" t="s">
        <v>33</v>
      </c>
      <c r="B29" s="3" t="s">
        <v>34</v>
      </c>
      <c r="C29" s="3" t="s">
        <v>17</v>
      </c>
      <c r="D29" s="4">
        <v>0</v>
      </c>
    </row>
    <row r="30" spans="1:4" ht="16.5" thickBot="1">
      <c r="A30" s="2" t="s">
        <v>115</v>
      </c>
      <c r="B30" s="3" t="s">
        <v>35</v>
      </c>
      <c r="C30" s="3" t="s">
        <v>17</v>
      </c>
      <c r="D30" s="4">
        <f>D31+D32</f>
        <v>33.08</v>
      </c>
    </row>
    <row r="31" spans="1:4" ht="48" thickBot="1">
      <c r="A31" s="2" t="s">
        <v>36</v>
      </c>
      <c r="B31" s="3" t="s">
        <v>37</v>
      </c>
      <c r="C31" s="3" t="s">
        <v>17</v>
      </c>
      <c r="D31" s="4">
        <v>30.4</v>
      </c>
    </row>
    <row r="32" spans="1:4" ht="16.5" thickBot="1">
      <c r="A32" s="2" t="s">
        <v>38</v>
      </c>
      <c r="B32" s="3" t="s">
        <v>39</v>
      </c>
      <c r="C32" s="3" t="s">
        <v>17</v>
      </c>
      <c r="D32" s="4">
        <v>2.68</v>
      </c>
    </row>
    <row r="33" spans="1:4" ht="16.5" thickBot="1">
      <c r="A33" s="2" t="s">
        <v>116</v>
      </c>
      <c r="B33" s="3" t="s">
        <v>40</v>
      </c>
      <c r="C33" s="3" t="s">
        <v>17</v>
      </c>
      <c r="D33" s="4">
        <f>D34+D35+D36+D37</f>
        <v>75.835000000000008</v>
      </c>
    </row>
    <row r="34" spans="1:4" ht="16.5" thickBot="1">
      <c r="A34" s="2" t="s">
        <v>41</v>
      </c>
      <c r="B34" s="3" t="s">
        <v>42</v>
      </c>
      <c r="C34" s="3" t="s">
        <v>17</v>
      </c>
      <c r="D34" s="4">
        <v>0</v>
      </c>
    </row>
    <row r="35" spans="1:4" ht="16.5" thickBot="1">
      <c r="A35" s="2" t="s">
        <v>43</v>
      </c>
      <c r="B35" s="3" t="s">
        <v>44</v>
      </c>
      <c r="C35" s="3" t="s">
        <v>17</v>
      </c>
      <c r="D35" s="4">
        <v>0</v>
      </c>
    </row>
    <row r="36" spans="1:4" ht="16.5" thickBot="1">
      <c r="A36" s="2" t="s">
        <v>45</v>
      </c>
      <c r="B36" s="3" t="s">
        <v>46</v>
      </c>
      <c r="C36" s="3" t="s">
        <v>17</v>
      </c>
      <c r="D36" s="4">
        <v>21.088000000000001</v>
      </c>
    </row>
    <row r="37" spans="1:4" ht="16.5" thickBot="1">
      <c r="A37" s="2" t="s">
        <v>47</v>
      </c>
      <c r="B37" s="3" t="s">
        <v>48</v>
      </c>
      <c r="C37" s="3" t="s">
        <v>17</v>
      </c>
      <c r="D37" s="4">
        <v>54.747</v>
      </c>
    </row>
    <row r="38" spans="1:4" ht="16.5" thickBot="1">
      <c r="A38" s="2" t="s">
        <v>117</v>
      </c>
      <c r="B38" s="3" t="s">
        <v>49</v>
      </c>
      <c r="C38" s="3" t="s">
        <v>17</v>
      </c>
      <c r="D38" s="4">
        <v>123.72</v>
      </c>
    </row>
    <row r="39" spans="1:4" ht="16.5" thickBot="1">
      <c r="A39" s="2" t="s">
        <v>50</v>
      </c>
      <c r="B39" s="3" t="s">
        <v>51</v>
      </c>
      <c r="C39" s="3" t="s">
        <v>17</v>
      </c>
      <c r="D39" s="4">
        <v>123.571</v>
      </c>
    </row>
    <row r="40" spans="1:4" ht="16.5" thickBot="1">
      <c r="A40" s="2" t="s">
        <v>52</v>
      </c>
      <c r="B40" s="3" t="s">
        <v>53</v>
      </c>
      <c r="C40" s="3" t="s">
        <v>17</v>
      </c>
      <c r="D40" s="4">
        <v>0</v>
      </c>
    </row>
    <row r="41" spans="1:4" ht="16.5" thickBot="1">
      <c r="A41" s="2" t="s">
        <v>54</v>
      </c>
      <c r="B41" s="3" t="s">
        <v>55</v>
      </c>
      <c r="C41" s="3" t="s">
        <v>17</v>
      </c>
      <c r="D41" s="4">
        <v>109.1</v>
      </c>
    </row>
    <row r="42" spans="1:4" ht="16.5" thickBot="1">
      <c r="A42" s="2" t="s">
        <v>56</v>
      </c>
      <c r="B42" s="3" t="s">
        <v>57</v>
      </c>
      <c r="C42" s="3" t="s">
        <v>17</v>
      </c>
      <c r="D42" s="4">
        <v>0</v>
      </c>
    </row>
    <row r="43" spans="1:4" ht="16.5" thickBot="1">
      <c r="A43" s="2" t="s">
        <v>58</v>
      </c>
      <c r="B43" s="3" t="s">
        <v>59</v>
      </c>
      <c r="C43" s="3" t="s">
        <v>17</v>
      </c>
      <c r="D43" s="4">
        <f>D44+D45+D46+D47</f>
        <v>177.84</v>
      </c>
    </row>
    <row r="44" spans="1:4" ht="32.25" thickBot="1">
      <c r="A44" s="2" t="s">
        <v>60</v>
      </c>
      <c r="B44" s="3" t="s">
        <v>61</v>
      </c>
      <c r="C44" s="3" t="s">
        <v>17</v>
      </c>
      <c r="D44" s="4">
        <v>23.21</v>
      </c>
    </row>
    <row r="45" spans="1:4" ht="63.75" thickBot="1">
      <c r="A45" s="2" t="s">
        <v>62</v>
      </c>
      <c r="B45" s="3" t="s">
        <v>63</v>
      </c>
      <c r="C45" s="3" t="s">
        <v>17</v>
      </c>
      <c r="D45" s="4">
        <v>0</v>
      </c>
    </row>
    <row r="46" spans="1:4" ht="32.25" thickBot="1">
      <c r="A46" s="2" t="s">
        <v>64</v>
      </c>
      <c r="B46" s="3" t="s">
        <v>65</v>
      </c>
      <c r="C46" s="3" t="s">
        <v>17</v>
      </c>
      <c r="D46" s="4">
        <v>0</v>
      </c>
    </row>
    <row r="47" spans="1:4" ht="16.5" thickBot="1">
      <c r="A47" s="2" t="s">
        <v>66</v>
      </c>
      <c r="B47" s="3" t="s">
        <v>23</v>
      </c>
      <c r="C47" s="3" t="s">
        <v>17</v>
      </c>
      <c r="D47" s="4">
        <v>154.63</v>
      </c>
    </row>
    <row r="48" spans="1:4" ht="16.5" thickBot="1">
      <c r="A48" s="2" t="s">
        <v>118</v>
      </c>
      <c r="B48" s="3" t="s">
        <v>67</v>
      </c>
      <c r="C48" s="3" t="s">
        <v>17</v>
      </c>
      <c r="D48" s="4">
        <v>0</v>
      </c>
    </row>
    <row r="49" spans="1:4" ht="16.5" thickBot="1">
      <c r="A49" s="2" t="s">
        <v>119</v>
      </c>
      <c r="B49" s="3" t="s">
        <v>68</v>
      </c>
      <c r="C49" s="3" t="s">
        <v>17</v>
      </c>
      <c r="D49" s="4">
        <f>D50+D51+D52+D53+D54+D55</f>
        <v>347.74</v>
      </c>
    </row>
    <row r="50" spans="1:4" ht="16.5" thickBot="1">
      <c r="A50" s="2" t="s">
        <v>69</v>
      </c>
      <c r="B50" s="3" t="s">
        <v>70</v>
      </c>
      <c r="C50" s="3" t="s">
        <v>17</v>
      </c>
      <c r="D50" s="4">
        <v>0</v>
      </c>
    </row>
    <row r="51" spans="1:4" ht="16.5" thickBot="1">
      <c r="A51" s="2" t="s">
        <v>71</v>
      </c>
      <c r="B51" s="3" t="s">
        <v>72</v>
      </c>
      <c r="C51" s="3" t="s">
        <v>17</v>
      </c>
      <c r="D51" s="4">
        <v>142.41</v>
      </c>
    </row>
    <row r="52" spans="1:4" ht="16.5" thickBot="1">
      <c r="A52" s="2" t="s">
        <v>73</v>
      </c>
      <c r="B52" s="3" t="s">
        <v>74</v>
      </c>
      <c r="C52" s="3" t="s">
        <v>17</v>
      </c>
      <c r="D52" s="4">
        <v>205.33</v>
      </c>
    </row>
    <row r="53" spans="1:4" ht="16.5" thickBot="1">
      <c r="A53" s="2" t="s">
        <v>75</v>
      </c>
      <c r="B53" s="3" t="s">
        <v>76</v>
      </c>
      <c r="C53" s="3" t="s">
        <v>17</v>
      </c>
      <c r="D53" s="4">
        <v>0</v>
      </c>
    </row>
    <row r="54" spans="1:4" ht="32.25" thickBot="1">
      <c r="A54" s="2" t="s">
        <v>77</v>
      </c>
      <c r="B54" s="3" t="s">
        <v>78</v>
      </c>
      <c r="C54" s="3" t="s">
        <v>17</v>
      </c>
      <c r="D54" s="4">
        <v>0</v>
      </c>
    </row>
    <row r="55" spans="1:4" ht="16.5" thickBot="1">
      <c r="A55" s="2" t="s">
        <v>79</v>
      </c>
      <c r="B55" s="3" t="s">
        <v>23</v>
      </c>
      <c r="C55" s="3" t="s">
        <v>17</v>
      </c>
      <c r="D55" s="4">
        <v>0</v>
      </c>
    </row>
    <row r="56" spans="1:4" ht="16.5" thickBot="1">
      <c r="A56" s="7" t="s">
        <v>80</v>
      </c>
      <c r="B56" s="8" t="s">
        <v>81</v>
      </c>
      <c r="C56" s="8" t="s">
        <v>17</v>
      </c>
      <c r="D56" s="9">
        <v>9302</v>
      </c>
    </row>
    <row r="57" spans="1:4" ht="16.5" thickBot="1">
      <c r="A57" s="7" t="s">
        <v>82</v>
      </c>
      <c r="B57" s="8" t="s">
        <v>83</v>
      </c>
      <c r="C57" s="8" t="s">
        <v>17</v>
      </c>
      <c r="D57" s="9">
        <f>D58+D59+D60+D61+D62</f>
        <v>6158</v>
      </c>
    </row>
    <row r="58" spans="1:4" ht="16.5" thickBot="1">
      <c r="A58" s="2" t="s">
        <v>120</v>
      </c>
      <c r="B58" s="3" t="s">
        <v>84</v>
      </c>
      <c r="C58" s="3" t="s">
        <v>17</v>
      </c>
      <c r="D58" s="4">
        <v>103</v>
      </c>
    </row>
    <row r="59" spans="1:4" ht="16.5" thickBot="1">
      <c r="A59" s="2" t="s">
        <v>121</v>
      </c>
      <c r="B59" s="3" t="s">
        <v>85</v>
      </c>
      <c r="C59" s="3" t="s">
        <v>17</v>
      </c>
      <c r="D59" s="4">
        <v>0</v>
      </c>
    </row>
    <row r="60" spans="1:4" ht="32.25" thickBot="1">
      <c r="A60" s="2" t="s">
        <v>122</v>
      </c>
      <c r="B60" s="3" t="s">
        <v>86</v>
      </c>
      <c r="C60" s="3" t="s">
        <v>17</v>
      </c>
      <c r="D60" s="4">
        <v>0</v>
      </c>
    </row>
    <row r="61" spans="1:4" ht="16.5" thickBot="1">
      <c r="A61" s="2" t="s">
        <v>123</v>
      </c>
      <c r="B61" s="3" t="s">
        <v>87</v>
      </c>
      <c r="C61" s="3" t="s">
        <v>17</v>
      </c>
      <c r="D61" s="4">
        <v>4827</v>
      </c>
    </row>
    <row r="62" spans="1:4" ht="16.5" thickBot="1">
      <c r="A62" s="2" t="s">
        <v>124</v>
      </c>
      <c r="B62" s="3" t="s">
        <v>88</v>
      </c>
      <c r="C62" s="3" t="s">
        <v>17</v>
      </c>
      <c r="D62" s="4">
        <v>1228</v>
      </c>
    </row>
    <row r="63" spans="1:4" ht="16.5" thickBot="1">
      <c r="A63" s="7">
        <v>4</v>
      </c>
      <c r="B63" s="8" t="s">
        <v>89</v>
      </c>
      <c r="C63" s="8" t="s">
        <v>17</v>
      </c>
      <c r="D63" s="9">
        <f>D64+D69</f>
        <v>15271.833999999999</v>
      </c>
    </row>
    <row r="64" spans="1:4" ht="16.5" thickBot="1">
      <c r="A64" s="2" t="s">
        <v>125</v>
      </c>
      <c r="B64" s="3" t="s">
        <v>90</v>
      </c>
      <c r="C64" s="3" t="s">
        <v>17</v>
      </c>
      <c r="D64" s="4">
        <v>14658.72</v>
      </c>
    </row>
    <row r="65" spans="1:4" ht="16.5" thickBot="1">
      <c r="A65" s="2" t="s">
        <v>126</v>
      </c>
      <c r="B65" s="3" t="s">
        <v>91</v>
      </c>
      <c r="C65" s="3" t="s">
        <v>17</v>
      </c>
      <c r="D65" s="4">
        <v>0</v>
      </c>
    </row>
    <row r="66" spans="1:4" ht="32.25" thickBot="1">
      <c r="A66" s="2" t="s">
        <v>127</v>
      </c>
      <c r="B66" s="3" t="s">
        <v>92</v>
      </c>
      <c r="C66" s="3" t="s">
        <v>17</v>
      </c>
      <c r="D66" s="4">
        <v>0</v>
      </c>
    </row>
    <row r="67" spans="1:4" ht="16.5" thickBot="1">
      <c r="A67" s="2" t="s">
        <v>128</v>
      </c>
      <c r="B67" s="3" t="s">
        <v>93</v>
      </c>
      <c r="C67" s="3" t="s">
        <v>17</v>
      </c>
      <c r="D67" s="4">
        <v>2000</v>
      </c>
    </row>
    <row r="68" spans="1:4" ht="63.75" thickBot="1">
      <c r="A68" s="2" t="s">
        <v>129</v>
      </c>
      <c r="B68" s="3" t="s">
        <v>94</v>
      </c>
      <c r="C68" s="3" t="s">
        <v>17</v>
      </c>
      <c r="D68" s="4">
        <v>0</v>
      </c>
    </row>
    <row r="69" spans="1:4" ht="16.5" thickBot="1">
      <c r="A69" s="2" t="s">
        <v>130</v>
      </c>
      <c r="B69" s="3" t="s">
        <v>131</v>
      </c>
      <c r="C69" s="3" t="s">
        <v>17</v>
      </c>
      <c r="D69" s="4">
        <v>613.11400000000003</v>
      </c>
    </row>
    <row r="70" spans="1:4" ht="16.5" thickBot="1">
      <c r="A70" s="7">
        <v>5</v>
      </c>
      <c r="B70" s="8" t="s">
        <v>95</v>
      </c>
      <c r="C70" s="8" t="s">
        <v>17</v>
      </c>
      <c r="D70" s="10">
        <v>19960.05</v>
      </c>
    </row>
    <row r="71" spans="1:4" ht="16.5" thickBot="1">
      <c r="A71" s="11" t="s">
        <v>96</v>
      </c>
      <c r="B71" s="12"/>
      <c r="C71" s="12"/>
      <c r="D71" s="13"/>
    </row>
    <row r="72" spans="1:4" ht="32.25" thickBot="1">
      <c r="A72" s="2">
        <v>1</v>
      </c>
      <c r="B72" s="3" t="s">
        <v>97</v>
      </c>
      <c r="C72" s="3" t="s">
        <v>98</v>
      </c>
      <c r="D72" s="4">
        <v>45.3</v>
      </c>
    </row>
    <row r="73" spans="1:4" ht="16.5" thickBot="1">
      <c r="A73" s="2">
        <v>2</v>
      </c>
      <c r="B73" s="3" t="s">
        <v>99</v>
      </c>
      <c r="C73" s="3" t="s">
        <v>100</v>
      </c>
      <c r="D73" s="4">
        <v>67.8</v>
      </c>
    </row>
    <row r="74" spans="1:4" ht="16.5" thickBot="1">
      <c r="A74" s="2">
        <v>3</v>
      </c>
      <c r="B74" s="3" t="s">
        <v>101</v>
      </c>
      <c r="C74" s="3" t="s">
        <v>102</v>
      </c>
      <c r="D74" s="4">
        <v>6</v>
      </c>
    </row>
    <row r="75" spans="1:4" ht="16.5" thickBot="1">
      <c r="A75" s="2">
        <v>4</v>
      </c>
      <c r="B75" s="3" t="s">
        <v>103</v>
      </c>
      <c r="C75" s="3" t="s">
        <v>104</v>
      </c>
      <c r="D75" s="4">
        <v>65</v>
      </c>
    </row>
  </sheetData>
  <mergeCells count="12">
    <mergeCell ref="A71:D71"/>
    <mergeCell ref="A1:D1"/>
    <mergeCell ref="A2:D2"/>
    <mergeCell ref="A3:D3"/>
    <mergeCell ref="A4:D4"/>
    <mergeCell ref="A6:D6"/>
    <mergeCell ref="A7:D7"/>
    <mergeCell ref="A8:D8"/>
    <mergeCell ref="A9:D9"/>
    <mergeCell ref="A10:D10"/>
    <mergeCell ref="A11:D11"/>
    <mergeCell ref="A12:D12"/>
  </mergeCells>
  <pageMargins left="0.7" right="0.7" top="0.75" bottom="0.75" header="0.3" footer="0.3"/>
  <pageSetup paperSize="9" scale="8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2023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2024-03-25T10:16:08Z</dcterms:modified>
</cp:coreProperties>
</file>